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1070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neilcorke/Downloads/"/>
    </mc:Choice>
  </mc:AlternateContent>
  <xr:revisionPtr revIDLastSave="0" documentId="13_ncr:40009_{3B0F37BD-E2B3-7040-A336-15B506D93DBA}" xr6:coauthVersionLast="47" xr6:coauthVersionMax="47" xr10:uidLastSave="{00000000-0000-0000-0000-000000000000}"/>
  <bookViews>
    <workbookView xWindow="3960" yWindow="12780" windowWidth="27640" windowHeight="16940"/>
  </bookViews>
  <sheets>
    <sheet name="Product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3" i="1" l="1"/>
  <c r="D3" i="1"/>
  <c r="D4" i="1"/>
  <c r="D5" i="1"/>
  <c r="D6" i="1"/>
  <c r="D7" i="1"/>
  <c r="D8" i="1"/>
  <c r="D9" i="1"/>
  <c r="D10" i="1"/>
  <c r="D11" i="1"/>
  <c r="D2" i="1"/>
  <c r="F11" i="1"/>
  <c r="F2" i="1"/>
  <c r="F4" i="1"/>
  <c r="F5" i="1"/>
  <c r="F6" i="1"/>
  <c r="F7" i="1"/>
  <c r="F8" i="1"/>
  <c r="F9" i="1"/>
  <c r="F10" i="1"/>
  <c r="F14" i="1" s="1"/>
  <c r="F3" i="1"/>
  <c r="F15" i="1" l="1"/>
</calcChain>
</file>

<file path=xl/sharedStrings.xml><?xml version="1.0" encoding="utf-8"?>
<sst xmlns="http://schemas.openxmlformats.org/spreadsheetml/2006/main" count="26" uniqueCount="25">
  <si>
    <t>Qty</t>
  </si>
  <si>
    <t>SCS2515SI</t>
  </si>
  <si>
    <t>Copper Core 16cm Sauce Pan</t>
  </si>
  <si>
    <t>SCS2517SI</t>
  </si>
  <si>
    <t>Copper Core 20cm Sauce Pan</t>
  </si>
  <si>
    <t>SCS2560SI</t>
  </si>
  <si>
    <t>Copper Core 20cm Saute Pan</t>
  </si>
  <si>
    <t>SCS2561SI</t>
  </si>
  <si>
    <t>Copper Core 24cm Saute Pan</t>
  </si>
  <si>
    <t>SCS2562SI</t>
  </si>
  <si>
    <t>Copper Core 28cm Saute Pan</t>
  </si>
  <si>
    <t>SCS2567SI</t>
  </si>
  <si>
    <t>Copper Core 20cm Saucier</t>
  </si>
  <si>
    <t>SCS1050SI</t>
  </si>
  <si>
    <t>Copper Core 16cm Lid</t>
  </si>
  <si>
    <t>SCS1052SI</t>
  </si>
  <si>
    <t>Copper Core 20cm Lid</t>
  </si>
  <si>
    <t>Falk Code</t>
  </si>
  <si>
    <t>Description</t>
  </si>
  <si>
    <t>Item Price</t>
  </si>
  <si>
    <t>Line Total</t>
  </si>
  <si>
    <t>Less 10% Summer Sale Discount</t>
  </si>
  <si>
    <t>2566S1810</t>
  </si>
  <si>
    <t>Signature Range 18cm Saucier</t>
  </si>
  <si>
    <t>Copper Core 28cm Lid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</si>
</sst>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2"/>
      <color rgb="FF006100"/>
      <name val="Calibri"/>
      <family val="2"/>
      <scheme val="minor"/>
    </font>
    <font>
      <sz val="12"/>
      <color rgb="FF9C0006"/>
      <name val="Calibri"/>
      <family val="2"/>
      <scheme val="minor"/>
    </font>
    <font>
      <sz val="12"/>
      <color rgb="FF9C5700"/>
      <name val="Calibri"/>
      <family val="2"/>
      <scheme val="minor"/>
    </font>
    <font>
      <sz val="12"/>
      <color rgb="FF3F3F76"/>
      <name val="Calibri"/>
      <family val="2"/>
      <scheme val="minor"/>
    </font>
    <font>
      <b/>
      <sz val="12"/>
      <color rgb="FF3F3F3F"/>
      <name val="Calibri"/>
      <family val="2"/>
      <scheme val="minor"/>
    </font>
    <font>
      <b/>
      <sz val="12"/>
      <color rgb="FFFA7D00"/>
      <name val="Calibri"/>
      <family val="2"/>
      <scheme val="minor"/>
    </font>
    <font>
      <sz val="12"/>
      <color rgb="FFFA7D0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rgb="FFFF0000"/>
      <name val="Calibri"/>
      <family val="2"/>
      <scheme val="minor"/>
    </font>
    <font>
      <i/>
      <sz val="12"/>
      <color rgb="FF7F7F7F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7" fillId="9" borderId="0" applyNumberFormat="0" applyBorder="0" applyAlignment="0" applyProtection="0"/>
    <xf numFmtId="0" fontId="17" fillId="13" borderId="0" applyNumberFormat="0" applyBorder="0" applyAlignment="0" applyProtection="0"/>
    <xf numFmtId="0" fontId="17" fillId="17" borderId="0" applyNumberFormat="0" applyBorder="0" applyAlignment="0" applyProtection="0"/>
    <xf numFmtId="0" fontId="17" fillId="21" borderId="0" applyNumberFormat="0" applyBorder="0" applyAlignment="0" applyProtection="0"/>
    <xf numFmtId="0" fontId="17" fillId="25" borderId="0" applyNumberFormat="0" applyBorder="0" applyAlignment="0" applyProtection="0"/>
    <xf numFmtId="0" fontId="17" fillId="29" borderId="0" applyNumberFormat="0" applyBorder="0" applyAlignment="0" applyProtection="0"/>
    <xf numFmtId="0" fontId="7" fillId="3" borderId="0" applyNumberFormat="0" applyBorder="0" applyAlignment="0" applyProtection="0"/>
    <xf numFmtId="0" fontId="11" fillId="6" borderId="6" applyNumberFormat="0" applyAlignment="0" applyProtection="0"/>
    <xf numFmtId="0" fontId="13" fillId="7" borderId="9" applyNumberFormat="0" applyAlignment="0" applyProtection="0"/>
    <xf numFmtId="0" fontId="1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3" fillId="0" borderId="3" applyNumberFormat="0" applyFill="0" applyAlignment="0" applyProtection="0"/>
    <xf numFmtId="0" fontId="4" fillId="0" borderId="4" applyNumberFormat="0" applyFill="0" applyAlignment="0" applyProtection="0"/>
    <xf numFmtId="0" fontId="5" fillId="0" borderId="5" applyNumberFormat="0" applyFill="0" applyAlignment="0" applyProtection="0"/>
    <xf numFmtId="0" fontId="5" fillId="0" borderId="0" applyNumberFormat="0" applyFill="0" applyBorder="0" applyAlignment="0" applyProtection="0"/>
    <xf numFmtId="0" fontId="9" fillId="5" borderId="6" applyNumberFormat="0" applyAlignment="0" applyProtection="0"/>
    <xf numFmtId="0" fontId="12" fillId="0" borderId="8" applyNumberFormat="0" applyFill="0" applyAlignment="0" applyProtection="0"/>
    <xf numFmtId="0" fontId="8" fillId="4" borderId="0" applyNumberFormat="0" applyBorder="0" applyAlignment="0" applyProtection="0"/>
    <xf numFmtId="0" fontId="1" fillId="8" borderId="10" applyNumberFormat="0" applyFont="0" applyAlignment="0" applyProtection="0"/>
    <xf numFmtId="0" fontId="10" fillId="6" borderId="7" applyNumberFormat="0" applyAlignment="0" applyProtection="0"/>
    <xf numFmtId="0" fontId="2" fillId="0" borderId="0" applyNumberFormat="0" applyFill="0" applyBorder="0" applyAlignment="0" applyProtection="0"/>
    <xf numFmtId="0" fontId="16" fillId="0" borderId="11" applyNumberFormat="0" applyFill="0" applyAlignment="0" applyProtection="0"/>
    <xf numFmtId="0" fontId="14" fillId="0" borderId="0" applyNumberFormat="0" applyFill="0" applyBorder="0" applyAlignment="0" applyProtection="0"/>
  </cellStyleXfs>
  <cellXfs count="15">
    <xf numFmtId="0" fontId="0" fillId="0" borderId="0" xfId="0"/>
    <xf numFmtId="0" fontId="0" fillId="0" borderId="0" xfId="0" applyAlignment="1">
      <alignment horizontal="center"/>
    </xf>
    <xf numFmtId="0" fontId="16" fillId="0" borderId="0" xfId="0" applyFont="1"/>
    <xf numFmtId="2" fontId="0" fillId="0" borderId="0" xfId="0" applyNumberFormat="1"/>
    <xf numFmtId="2" fontId="0" fillId="0" borderId="2" xfId="0" applyNumberFormat="1" applyBorder="1"/>
    <xf numFmtId="2" fontId="16" fillId="0" borderId="0" xfId="0" applyNumberFormat="1" applyFont="1"/>
    <xf numFmtId="0" fontId="0" fillId="0" borderId="1" xfId="0" applyFont="1" applyBorder="1" applyAlignment="1">
      <alignment horizontal="center"/>
    </xf>
    <xf numFmtId="0" fontId="0" fillId="0" borderId="1" xfId="0" applyFont="1" applyBorder="1" applyAlignment="1">
      <alignment horizontal="left"/>
    </xf>
    <xf numFmtId="0" fontId="0" fillId="0" borderId="1" xfId="0" applyFont="1" applyBorder="1" applyAlignment="1">
      <alignment horizontal="right"/>
    </xf>
    <xf numFmtId="0" fontId="0" fillId="0" borderId="0" xfId="0" applyFont="1" applyBorder="1" applyAlignment="1">
      <alignment horizontal="center"/>
    </xf>
    <xf numFmtId="0" fontId="0" fillId="0" borderId="0" xfId="0" applyFont="1" applyBorder="1" applyAlignment="1">
      <alignment horizontal="left"/>
    </xf>
    <xf numFmtId="2" fontId="0" fillId="0" borderId="0" xfId="0" applyNumberFormat="1" applyFont="1" applyBorder="1" applyAlignment="1">
      <alignment horizontal="right"/>
    </xf>
    <xf numFmtId="2" fontId="0" fillId="0" borderId="0" xfId="0" applyNumberFormat="1" applyFont="1"/>
    <xf numFmtId="0" fontId="0" fillId="0" borderId="0" xfId="0" applyFont="1" applyAlignment="1">
      <alignment horizontal="center"/>
    </xf>
    <xf numFmtId="0" fontId="0" fillId="0" borderId="0" xfId="0" applyFont="1"/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"/>
  <sheetViews>
    <sheetView tabSelected="1" topLeftCell="A7" zoomScale="125" workbookViewId="0">
      <selection activeCell="D7" sqref="D1:D65536"/>
    </sheetView>
  </sheetViews>
  <sheetFormatPr baseColWidth="10" defaultRowHeight="16" x14ac:dyDescent="0.2"/>
  <cols>
    <col min="1" max="1" width="10.83203125" style="1"/>
    <col min="3" max="3" width="27.6640625" customWidth="1"/>
    <col min="4" max="4" width="39.1640625" hidden="1" customWidth="1"/>
  </cols>
  <sheetData>
    <row r="1" spans="1:6" s="2" customFormat="1" ht="17" thickBot="1" x14ac:dyDescent="0.25">
      <c r="A1" s="6" t="s">
        <v>0</v>
      </c>
      <c r="B1" s="7" t="s">
        <v>17</v>
      </c>
      <c r="C1" s="7" t="s">
        <v>18</v>
      </c>
      <c r="D1" s="7"/>
      <c r="E1" s="8" t="s">
        <v>19</v>
      </c>
      <c r="F1" s="8" t="s">
        <v>20</v>
      </c>
    </row>
    <row r="2" spans="1:6" s="2" customFormat="1" x14ac:dyDescent="0.2">
      <c r="A2" s="9">
        <v>5</v>
      </c>
      <c r="B2" s="10" t="s">
        <v>22</v>
      </c>
      <c r="C2" s="10" t="s">
        <v>23</v>
      </c>
      <c r="D2" s="10" t="str">
        <f>_xlfn.CONCAT(B2, ": ", C2)</f>
        <v>2566S1810: Signature Range 18cm Saucier</v>
      </c>
      <c r="E2" s="11">
        <v>66.489999999999995</v>
      </c>
      <c r="F2" s="12">
        <f>A2*E2</f>
        <v>332.45</v>
      </c>
    </row>
    <row r="3" spans="1:6" x14ac:dyDescent="0.2">
      <c r="A3" s="13">
        <v>1</v>
      </c>
      <c r="B3" s="14" t="s">
        <v>1</v>
      </c>
      <c r="C3" s="14" t="s">
        <v>2</v>
      </c>
      <c r="D3" s="10" t="str">
        <f t="shared" ref="D3:D11" si="0">_xlfn.CONCAT(B3, ": ", C3)</f>
        <v>SCS2515SI: Copper Core 16cm Sauce Pan</v>
      </c>
      <c r="E3" s="12">
        <v>79.62</v>
      </c>
      <c r="F3" s="12">
        <f>A3*E3</f>
        <v>79.62</v>
      </c>
    </row>
    <row r="4" spans="1:6" x14ac:dyDescent="0.2">
      <c r="A4" s="13">
        <v>1</v>
      </c>
      <c r="B4" s="14" t="s">
        <v>3</v>
      </c>
      <c r="C4" s="14" t="s">
        <v>4</v>
      </c>
      <c r="D4" s="10" t="str">
        <f t="shared" si="0"/>
        <v>SCS2517SI: Copper Core 20cm Sauce Pan</v>
      </c>
      <c r="E4" s="12">
        <v>117.9</v>
      </c>
      <c r="F4" s="12">
        <f>A4*E4</f>
        <v>117.9</v>
      </c>
    </row>
    <row r="5" spans="1:6" x14ac:dyDescent="0.2">
      <c r="A5" s="13">
        <v>1</v>
      </c>
      <c r="B5" s="14" t="s">
        <v>5</v>
      </c>
      <c r="C5" s="14" t="s">
        <v>6</v>
      </c>
      <c r="D5" s="10" t="str">
        <f t="shared" si="0"/>
        <v>SCS2560SI: Copper Core 20cm Saute Pan</v>
      </c>
      <c r="E5" s="12">
        <v>93.97</v>
      </c>
      <c r="F5" s="12">
        <f>A5*E5</f>
        <v>93.97</v>
      </c>
    </row>
    <row r="6" spans="1:6" x14ac:dyDescent="0.2">
      <c r="A6" s="13">
        <v>1</v>
      </c>
      <c r="B6" s="14" t="s">
        <v>7</v>
      </c>
      <c r="C6" s="14" t="s">
        <v>8</v>
      </c>
      <c r="D6" s="10" t="str">
        <f t="shared" si="0"/>
        <v>SCS2561SI: Copper Core 24cm Saute Pan</v>
      </c>
      <c r="E6" s="12">
        <v>119.65</v>
      </c>
      <c r="F6" s="12">
        <f>A6*E6</f>
        <v>119.65</v>
      </c>
    </row>
    <row r="7" spans="1:6" x14ac:dyDescent="0.2">
      <c r="A7" s="13">
        <v>2</v>
      </c>
      <c r="B7" s="14" t="s">
        <v>9</v>
      </c>
      <c r="C7" s="14" t="s">
        <v>10</v>
      </c>
      <c r="D7" s="10" t="str">
        <f t="shared" si="0"/>
        <v>SCS2562SI: Copper Core 28cm Saute Pan</v>
      </c>
      <c r="E7" s="12">
        <v>153.11000000000001</v>
      </c>
      <c r="F7" s="12">
        <f>A7*E7</f>
        <v>306.22000000000003</v>
      </c>
    </row>
    <row r="8" spans="1:6" x14ac:dyDescent="0.2">
      <c r="A8" s="13">
        <v>1</v>
      </c>
      <c r="B8" s="14" t="s">
        <v>11</v>
      </c>
      <c r="C8" s="14" t="s">
        <v>12</v>
      </c>
      <c r="D8" s="10" t="str">
        <f t="shared" si="0"/>
        <v>SCS2567SI: Copper Core 20cm Saucier</v>
      </c>
      <c r="E8" s="12">
        <v>97.02</v>
      </c>
      <c r="F8" s="12">
        <f>A8*E8</f>
        <v>97.02</v>
      </c>
    </row>
    <row r="9" spans="1:6" x14ac:dyDescent="0.2">
      <c r="A9" s="13">
        <v>1</v>
      </c>
      <c r="B9" s="14" t="s">
        <v>13</v>
      </c>
      <c r="C9" s="14" t="s">
        <v>14</v>
      </c>
      <c r="D9" s="10" t="str">
        <f t="shared" si="0"/>
        <v>SCS1050SI: Copper Core 16cm Lid</v>
      </c>
      <c r="E9" s="12">
        <v>17.71</v>
      </c>
      <c r="F9" s="12">
        <f>A9*E9</f>
        <v>17.71</v>
      </c>
    </row>
    <row r="10" spans="1:6" x14ac:dyDescent="0.2">
      <c r="A10" s="13">
        <v>2</v>
      </c>
      <c r="B10" s="14" t="s">
        <v>15</v>
      </c>
      <c r="C10" s="14" t="s">
        <v>16</v>
      </c>
      <c r="D10" s="10" t="str">
        <f t="shared" si="0"/>
        <v>SCS1052SI: Copper Core 20cm Lid</v>
      </c>
      <c r="E10" s="12">
        <v>19.059999999999999</v>
      </c>
      <c r="F10" s="12">
        <f>A10*E10</f>
        <v>38.119999999999997</v>
      </c>
    </row>
    <row r="11" spans="1:6" x14ac:dyDescent="0.2">
      <c r="A11" s="13">
        <v>1</v>
      </c>
      <c r="B11" s="14" t="s">
        <v>9</v>
      </c>
      <c r="C11" s="14" t="s">
        <v>24</v>
      </c>
      <c r="D11" s="10" t="str">
        <f t="shared" si="0"/>
        <v>SCS2562SI: Copper Core 28cm Lid</v>
      </c>
      <c r="E11" s="12">
        <v>30.7</v>
      </c>
      <c r="F11" s="12">
        <f>A11*E11</f>
        <v>30.7</v>
      </c>
    </row>
    <row r="12" spans="1:6" x14ac:dyDescent="0.2">
      <c r="E12" s="3"/>
      <c r="F12" s="3"/>
    </row>
    <row r="13" spans="1:6" x14ac:dyDescent="0.2">
      <c r="E13" s="3"/>
      <c r="F13" s="4">
        <f>SUM(F2:F11)</f>
        <v>1233.3599999999999</v>
      </c>
    </row>
    <row r="14" spans="1:6" x14ac:dyDescent="0.2">
      <c r="C14" t="s">
        <v>21</v>
      </c>
      <c r="E14" s="3"/>
      <c r="F14" s="3">
        <f>(F13-F2)/10</f>
        <v>90.09099999999998</v>
      </c>
    </row>
    <row r="15" spans="1:6" x14ac:dyDescent="0.2">
      <c r="E15" s="3"/>
      <c r="F15" s="5">
        <f>F13-F14</f>
        <v>1143.269</v>
      </c>
    </row>
  </sheetData>
  <pageMargins left="0.75" right="0.75" top="1" bottom="1" header="0.5" footer="0.5"/>
  <pageSetup paperSize="9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Products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Neil Corke</dc:creator>
  <cp:lastModifiedBy>Neil Corke</cp:lastModifiedBy>
  <dcterms:created xsi:type="dcterms:W3CDTF">2023-07-19T08:49:59Z</dcterms:created>
  <dcterms:modified xsi:type="dcterms:W3CDTF">2023-07-20T11:41:03Z</dcterms:modified>
</cp:coreProperties>
</file>