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/>
  <mc:AlternateContent xmlns:mc="http://schemas.openxmlformats.org/markup-compatibility/2006">
    <mc:Choice Requires="x15">
      <x15ac:absPath xmlns:x15ac="http://schemas.microsoft.com/office/spreadsheetml/2010/11/ac" url="/Users/FALK/2023 FALK/PRIJZEN 2023/"/>
    </mc:Choice>
  </mc:AlternateContent>
  <xr:revisionPtr revIDLastSave="0" documentId="13_ncr:1_{1E559042-16EE-B546-B593-2F3EF759A067}" xr6:coauthVersionLast="47" xr6:coauthVersionMax="47" xr10:uidLastSave="{00000000-0000-0000-0000-000000000000}"/>
  <bookViews>
    <workbookView xWindow="0" yWindow="500" windowWidth="51200" windowHeight="26500" xr2:uid="{00000000-000D-0000-FFFF-FFFF00000000}"/>
  </bookViews>
  <sheets>
    <sheet name="Sheet1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8" i="11" l="1"/>
  <c r="F4" i="11"/>
  <c r="H92" i="11"/>
  <c r="I92" i="11" s="1"/>
  <c r="H3" i="11"/>
  <c r="I3" i="11" s="1"/>
  <c r="H4" i="11"/>
  <c r="I4" i="11" s="1"/>
  <c r="H5" i="11"/>
  <c r="I5" i="11" s="1"/>
  <c r="H6" i="11"/>
  <c r="I6" i="11" s="1"/>
  <c r="H7" i="11"/>
  <c r="I7" i="11" s="1"/>
  <c r="H12" i="11"/>
  <c r="I12" i="11" s="1"/>
  <c r="H13" i="11"/>
  <c r="I13" i="11" s="1"/>
  <c r="H14" i="11"/>
  <c r="I14" i="11" s="1"/>
  <c r="H15" i="11"/>
  <c r="I15" i="11" s="1"/>
  <c r="H20" i="11"/>
  <c r="I20" i="11" s="1"/>
  <c r="H21" i="11"/>
  <c r="I21" i="11" s="1"/>
  <c r="H22" i="11"/>
  <c r="I22" i="11" s="1"/>
  <c r="H25" i="11"/>
  <c r="I25" i="11" s="1"/>
  <c r="H26" i="11"/>
  <c r="I26" i="11" s="1"/>
  <c r="H27" i="11"/>
  <c r="I27" i="11" s="1"/>
  <c r="H28" i="11"/>
  <c r="I28" i="11" s="1"/>
  <c r="H29" i="11"/>
  <c r="I29" i="11" s="1"/>
  <c r="H33" i="11"/>
  <c r="I33" i="11" s="1"/>
  <c r="H34" i="11"/>
  <c r="I34" i="11" s="1"/>
  <c r="H35" i="11"/>
  <c r="I35" i="11" s="1"/>
  <c r="H36" i="11"/>
  <c r="I36" i="11" s="1"/>
  <c r="H38" i="11"/>
  <c r="I38" i="11" s="1"/>
  <c r="H39" i="11"/>
  <c r="I39" i="11" s="1"/>
  <c r="H43" i="11"/>
  <c r="I43" i="11" s="1"/>
  <c r="H44" i="11"/>
  <c r="I44" i="11" s="1"/>
  <c r="H45" i="11"/>
  <c r="I45" i="11" s="1"/>
  <c r="H46" i="11"/>
  <c r="I46" i="11" s="1"/>
  <c r="H47" i="11"/>
  <c r="I47" i="11" s="1"/>
  <c r="H49" i="11"/>
  <c r="I49" i="11" s="1"/>
  <c r="H50" i="11"/>
  <c r="I50" i="11" s="1"/>
  <c r="H58" i="11"/>
  <c r="I58" i="11" s="1"/>
  <c r="H59" i="11"/>
  <c r="I59" i="11" s="1"/>
  <c r="H60" i="11"/>
  <c r="I60" i="11" s="1"/>
  <c r="H64" i="11"/>
  <c r="I64" i="11" s="1"/>
  <c r="H65" i="11"/>
  <c r="I65" i="11" s="1"/>
  <c r="H66" i="11"/>
  <c r="I66" i="11" s="1"/>
  <c r="H68" i="11"/>
  <c r="I68" i="11" s="1"/>
  <c r="H69" i="11"/>
  <c r="I69" i="11" s="1"/>
  <c r="H71" i="11"/>
  <c r="I71" i="11" s="1"/>
  <c r="H73" i="11"/>
  <c r="I73" i="11" s="1"/>
  <c r="H74" i="11"/>
  <c r="I74" i="11" s="1"/>
  <c r="H75" i="11"/>
  <c r="I75" i="11" s="1"/>
  <c r="H76" i="11"/>
  <c r="I76" i="11" s="1"/>
  <c r="I78" i="11"/>
  <c r="H80" i="11"/>
  <c r="I80" i="11" s="1"/>
  <c r="H81" i="11"/>
  <c r="I81" i="11" s="1"/>
  <c r="H85" i="11"/>
  <c r="I85" i="11" s="1"/>
  <c r="H86" i="11"/>
  <c r="I86" i="11" s="1"/>
  <c r="H87" i="11"/>
  <c r="I87" i="11" s="1"/>
  <c r="H88" i="11"/>
  <c r="I88" i="11" s="1"/>
  <c r="H89" i="11"/>
  <c r="I89" i="11" s="1"/>
  <c r="H90" i="11"/>
  <c r="I90" i="11" s="1"/>
  <c r="H91" i="11"/>
  <c r="I91" i="11" s="1"/>
  <c r="H2" i="11"/>
  <c r="I2" i="11" s="1"/>
</calcChain>
</file>

<file path=xl/sharedStrings.xml><?xml version="1.0" encoding="utf-8"?>
<sst xmlns="http://schemas.openxmlformats.org/spreadsheetml/2006/main" count="158" uniqueCount="157">
  <si>
    <t>INO2503SF</t>
  </si>
  <si>
    <t>INO2504SF</t>
  </si>
  <si>
    <t>INO2505SF</t>
  </si>
  <si>
    <t>INO2515SF</t>
  </si>
  <si>
    <t>INO1050SF</t>
  </si>
  <si>
    <t>Falk Classical 16cm Lid</t>
  </si>
  <si>
    <t>INO2516SF</t>
  </si>
  <si>
    <t>INO2517SF</t>
  </si>
  <si>
    <t>INO2518SF</t>
  </si>
  <si>
    <t>INO1051SF</t>
  </si>
  <si>
    <t>Falk Classical 18cm Lid</t>
  </si>
  <si>
    <t>INO1052SF</t>
  </si>
  <si>
    <t>Falk Classical 20cm Lid</t>
  </si>
  <si>
    <t>INO1053SF</t>
  </si>
  <si>
    <t>Falk Classical 24cm Lid</t>
  </si>
  <si>
    <t>INO1055SF</t>
  </si>
  <si>
    <t>Falk Classical 28cm Lid</t>
  </si>
  <si>
    <t>INO2572SF</t>
  </si>
  <si>
    <t>INO2522SF</t>
  </si>
  <si>
    <t>INO2523SF</t>
  </si>
  <si>
    <t>INO2524SF</t>
  </si>
  <si>
    <t>INO2526SF</t>
  </si>
  <si>
    <t>INO2547SF</t>
  </si>
  <si>
    <t>INO2548SF</t>
  </si>
  <si>
    <t>INO2549SF</t>
  </si>
  <si>
    <t>INO2565SF</t>
  </si>
  <si>
    <t>INO2566SF</t>
  </si>
  <si>
    <t>INO2567SF</t>
  </si>
  <si>
    <t>INO2568SF</t>
  </si>
  <si>
    <t>INO2560SF</t>
  </si>
  <si>
    <t>INO2561SF</t>
  </si>
  <si>
    <t>INO2562SF</t>
  </si>
  <si>
    <t>INO2075SF</t>
  </si>
  <si>
    <t>INO2576SF</t>
  </si>
  <si>
    <t>INO2577SF</t>
  </si>
  <si>
    <t>INO2581SF</t>
  </si>
  <si>
    <t>INO2582SF</t>
  </si>
  <si>
    <t>INO2573SF</t>
  </si>
  <si>
    <t>INO2574SF</t>
  </si>
  <si>
    <t>INO2598SF</t>
  </si>
  <si>
    <t>INO2599SF</t>
  </si>
  <si>
    <t>CU2039SF</t>
  </si>
  <si>
    <t>CU2065SF</t>
  </si>
  <si>
    <t>INO2012SF</t>
  </si>
  <si>
    <t>INO2014SF</t>
  </si>
  <si>
    <t>INO1047SF</t>
  </si>
  <si>
    <t>Falk Classical 10cm Lid</t>
  </si>
  <si>
    <t>INO1049SF</t>
  </si>
  <si>
    <t>Falk Classical 14cm Lid</t>
  </si>
  <si>
    <t>INO2579SF</t>
  </si>
  <si>
    <t>INO2586SF</t>
  </si>
  <si>
    <t>INO2585SF</t>
  </si>
  <si>
    <t>INO2506SF</t>
  </si>
  <si>
    <t>INO2583SF</t>
  </si>
  <si>
    <t>INO2571SF</t>
  </si>
  <si>
    <t>INO2580SF</t>
  </si>
  <si>
    <t>CU2040SF</t>
  </si>
  <si>
    <t>INO2090SF</t>
  </si>
  <si>
    <t>INO2502SF</t>
  </si>
  <si>
    <t>INO2559SF</t>
  </si>
  <si>
    <t>INO2521SF</t>
  </si>
  <si>
    <t>INO2545SF</t>
  </si>
  <si>
    <t>INO2519SF</t>
  </si>
  <si>
    <t>INO2064SF</t>
  </si>
  <si>
    <t>INO2569SF</t>
  </si>
  <si>
    <t>INO2507SF</t>
  </si>
  <si>
    <t>INO2508SF</t>
  </si>
  <si>
    <t>INO2509SF</t>
  </si>
  <si>
    <t>INO2510SF</t>
  </si>
  <si>
    <t>INO2511SF</t>
  </si>
  <si>
    <t>INO1256SF</t>
  </si>
  <si>
    <t>Falk Classical 32cm Lid</t>
  </si>
  <si>
    <t>INO1057SF</t>
  </si>
  <si>
    <t>Falk Classical 30cm Oval Lid</t>
  </si>
  <si>
    <t>INO2500SF</t>
  </si>
  <si>
    <t>INO1058SF</t>
  </si>
  <si>
    <t>Falk Classical 35 x 23cm Lid</t>
  </si>
  <si>
    <t>INO2020SF</t>
  </si>
  <si>
    <t>INO2001SF</t>
  </si>
  <si>
    <t>INO2578SF</t>
  </si>
  <si>
    <t>INO2587SF</t>
  </si>
  <si>
    <t>INO2588SF</t>
  </si>
  <si>
    <t>INO2597SF</t>
  </si>
  <si>
    <t>INO2558SF</t>
  </si>
  <si>
    <t>CU2038SF</t>
  </si>
  <si>
    <t>Classical 16cm Frying Pan</t>
  </si>
  <si>
    <t>Classical 20cm Frying Pan</t>
  </si>
  <si>
    <t>Classical 24cm Frying Pan</t>
  </si>
  <si>
    <t>Classical 28cm Frying Pan</t>
  </si>
  <si>
    <t>Classical 32cm Frying Pan</t>
  </si>
  <si>
    <t>Classical 30cm Oval Frying Pan</t>
  </si>
  <si>
    <t>Classical 8cm Sauce Pot</t>
  </si>
  <si>
    <t>Classical 10cm Sauce Pan</t>
  </si>
  <si>
    <t>Classical 14cm Sauce Pan</t>
  </si>
  <si>
    <t>Classical 16cm Sauce Pan</t>
  </si>
  <si>
    <t>Classical 18cm Sauce Pan</t>
  </si>
  <si>
    <t>Classical 20cm Sauce Pan</t>
  </si>
  <si>
    <t>Classical 24cm Sauce Pan</t>
  </si>
  <si>
    <t>Classical 28cm Sauce Pan</t>
  </si>
  <si>
    <t>Classical 10cm Saute Pan</t>
  </si>
  <si>
    <t>Classical 16cm Saute Pan</t>
  </si>
  <si>
    <t>Classical 20cm Saute Pan</t>
  </si>
  <si>
    <t>Classical 24cm Saute Pan</t>
  </si>
  <si>
    <t>Classical 28cm Saute Pan</t>
  </si>
  <si>
    <t>Classical 14cm Saucier</t>
  </si>
  <si>
    <t>Classical 16cm Saucier</t>
  </si>
  <si>
    <t>Classical 18cm Saucier</t>
  </si>
  <si>
    <t>Classical 20cm Saucier</t>
  </si>
  <si>
    <t>Classical 24cm Saucier</t>
  </si>
  <si>
    <t>Classical 28cm Saucier</t>
  </si>
  <si>
    <t>Classical 16cm Stew Pan</t>
  </si>
  <si>
    <t>Classical 18cm Stew Pan</t>
  </si>
  <si>
    <t>Classical 20cm Stew Pan</t>
  </si>
  <si>
    <t>Classical 24cm Stew Pan</t>
  </si>
  <si>
    <t>Classical 28cm Stew Pan</t>
  </si>
  <si>
    <t>Classical 32cm Stew Pan</t>
  </si>
  <si>
    <t>Classical 16cm Mousseline Pan</t>
  </si>
  <si>
    <t>Classical 20cm Mousseline Pan</t>
  </si>
  <si>
    <t>Classical 14cm Casserole</t>
  </si>
  <si>
    <t>Classical 16cm Casserole</t>
  </si>
  <si>
    <t>Classical 18cm Casserole</t>
  </si>
  <si>
    <t>Classical 20cm Casserole</t>
  </si>
  <si>
    <t>Classical 24cm Casserole</t>
  </si>
  <si>
    <t>Classical 28cm Casserole</t>
  </si>
  <si>
    <t>Classical 30cm Oval Casserole</t>
  </si>
  <si>
    <t>Classical 24cm Cauldron</t>
  </si>
  <si>
    <t>Classical 28cm Cauldron</t>
  </si>
  <si>
    <t>Classical 18cm Sugar Pan</t>
  </si>
  <si>
    <t>Classical 24cm Jam Pot</t>
  </si>
  <si>
    <t>Classical 28cm Jam Pot</t>
  </si>
  <si>
    <t>Classical 32cm Jam Pot</t>
  </si>
  <si>
    <t>Classical 16cm Rondeau</t>
  </si>
  <si>
    <t>Classical 20cm Rondeau</t>
  </si>
  <si>
    <t>Classical 24cm Rondeau</t>
  </si>
  <si>
    <t>Classical 28cm Rondeau</t>
  </si>
  <si>
    <t>Classical 16cm Gratin Pan</t>
  </si>
  <si>
    <t>Classical 20cm Gratin Pan</t>
  </si>
  <si>
    <t>Classical 24cm Gratin Pan</t>
  </si>
  <si>
    <t>Classical 28cm Gratin Pan</t>
  </si>
  <si>
    <t>Classical 32cm Paella Pan</t>
  </si>
  <si>
    <t>Classical 25cm Oval Gratin Pan</t>
  </si>
  <si>
    <t>Classical 30cm Oval Gratin Pan</t>
  </si>
  <si>
    <t>Classical 40cm Oval Gratin Pan</t>
  </si>
  <si>
    <t>Classical 35 x 23cm Roasting Pan</t>
  </si>
  <si>
    <t>Classical 24cm Wok</t>
  </si>
  <si>
    <t>Classical 24cm Wok with loop handles</t>
  </si>
  <si>
    <t>Classical 28cm Wok</t>
  </si>
  <si>
    <t>Classical 28cm Wok with loop handles</t>
  </si>
  <si>
    <t>Classical 28cm Steamer</t>
  </si>
  <si>
    <t>Classical 20cm Pot au Feu</t>
  </si>
  <si>
    <t>Classical 24cm Pot au Feu</t>
  </si>
  <si>
    <t>Classical Cost</t>
  </si>
  <si>
    <t>Classical Retail</t>
  </si>
  <si>
    <t>Signature Cost</t>
  </si>
  <si>
    <t>Signature Retail</t>
  </si>
  <si>
    <t>Variation</t>
  </si>
  <si>
    <t>Variation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</si>
</sst>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[Red]\(0.00\)"/>
  </numFmts>
  <fonts count="8" x14ac:knownFonts="1">
    <font>
      <sz val="11"/>
      <color indexed="8"/>
      <name val="Calibri"/>
    </font>
    <font>
      <sz val="12"/>
      <color rgb="FF9C0006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 (Body)"/>
    </font>
    <font>
      <b/>
      <sz val="11"/>
      <color indexed="8"/>
      <name val="Calibri (Body)"/>
    </font>
    <font>
      <sz val="11"/>
      <color theme="1"/>
      <name val="Calibri (Body)"/>
    </font>
    <font>
      <sz val="11"/>
      <color rgb="FF9C0006"/>
      <name val="Calibri (Body)"/>
    </font>
    <font>
      <sz val="11"/>
      <color rgb="FFFF0000"/>
      <name val="Calibri (Body)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 applyFill="0" applyProtection="0"/>
    <xf numFmtId="0" fontId="1" fillId="2" borderId="0" applyNumberFormat="0" applyBorder="0" applyAlignment="0" applyProtection="0"/>
    <xf numFmtId="9" fontId="2" fillId="0" borderId="0" applyFont="0" applyFill="0" applyBorder="0" applyAlignment="0" applyProtection="0"/>
  </cellStyleXfs>
  <cellXfs count="10">
    <xf numFmtId="0" fontId="0" fillId="0" borderId="0" xfId="0" applyFill="1" applyProtection="1"/>
    <xf numFmtId="0" fontId="3" fillId="0" borderId="0" xfId="0" applyFont="1" applyFill="1" applyProtection="1"/>
    <xf numFmtId="0" fontId="4" fillId="0" borderId="1" xfId="0" applyFont="1" applyFill="1" applyBorder="1" applyAlignment="1" applyProtection="1">
      <alignment horizontal="right"/>
    </xf>
    <xf numFmtId="2" fontId="3" fillId="0" borderId="0" xfId="0" applyNumberFormat="1" applyFont="1" applyFill="1" applyAlignment="1" applyProtection="1">
      <alignment horizontal="right"/>
    </xf>
    <xf numFmtId="164" fontId="3" fillId="0" borderId="0" xfId="0" applyNumberFormat="1" applyFont="1" applyFill="1" applyAlignment="1" applyProtection="1">
      <alignment horizontal="right"/>
    </xf>
    <xf numFmtId="10" fontId="3" fillId="0" borderId="0" xfId="2" applyNumberFormat="1" applyFont="1" applyFill="1" applyProtection="1"/>
    <xf numFmtId="0" fontId="5" fillId="0" borderId="0" xfId="0" applyFont="1"/>
    <xf numFmtId="2" fontId="6" fillId="2" borderId="0" xfId="1" applyNumberFormat="1" applyFont="1" applyAlignment="1" applyProtection="1">
      <alignment horizontal="right"/>
    </xf>
    <xf numFmtId="2" fontId="7" fillId="0" borderId="0" xfId="0" applyNumberFormat="1" applyFont="1" applyFill="1" applyAlignment="1" applyProtection="1">
      <alignment horizontal="right"/>
    </xf>
    <xf numFmtId="2" fontId="7" fillId="2" borderId="0" xfId="1" applyNumberFormat="1" applyFont="1" applyAlignment="1" applyProtection="1">
      <alignment horizontal="right"/>
    </xf>
  </cellXfs>
  <cellStyles count="3">
    <cellStyle name="Ongeldig" xfId="1" builtinId="27"/>
    <cellStyle name="Procent" xfId="2" builtinId="5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8F2F-21AC-0642-B7C5-7F709378B366}">
  <dimension ref="B1:I92"/>
  <sheetViews>
    <sheetView tabSelected="1" topLeftCell="A70" zoomScale="280" workbookViewId="0">
      <selection activeCell="E32" sqref="E32"/>
    </sheetView>
  </sheetViews>
  <sheetFormatPr baseColWidth="10" defaultRowHeight="15" x14ac:dyDescent="0.2"/>
  <cols>
    <col min="1" max="1" width="4.1640625" style="1" customWidth="1"/>
    <col min="2" max="2" width="10.83203125" style="1"/>
    <col min="3" max="3" width="29.1640625" style="1" customWidth="1"/>
    <col min="4" max="7" width="13.83203125" style="1" customWidth="1"/>
    <col min="8" max="16384" width="10.83203125" style="1"/>
  </cols>
  <sheetData>
    <row r="1" spans="2:9" ht="19" customHeight="1" thickBot="1" x14ac:dyDescent="0.25">
      <c r="D1" s="2" t="s">
        <v>151</v>
      </c>
      <c r="E1" s="2" t="s">
        <v>152</v>
      </c>
      <c r="F1" s="2" t="s">
        <v>153</v>
      </c>
      <c r="G1" s="2" t="s">
        <v>154</v>
      </c>
      <c r="H1" s="2" t="s">
        <v>155</v>
      </c>
      <c r="I1" s="2" t="s">
        <v>156</v>
      </c>
    </row>
    <row r="2" spans="2:9" x14ac:dyDescent="0.2">
      <c r="B2" s="1" t="s">
        <v>58</v>
      </c>
      <c r="C2" s="1" t="s">
        <v>85</v>
      </c>
      <c r="D2" s="3">
        <v>70.209999999999994</v>
      </c>
      <c r="E2" s="3">
        <v>175</v>
      </c>
      <c r="F2" s="3">
        <v>69.465243749999999</v>
      </c>
      <c r="G2" s="8">
        <v>180</v>
      </c>
      <c r="H2" s="4">
        <f>G2-E2</f>
        <v>5</v>
      </c>
      <c r="I2" s="5">
        <f>H2/E2</f>
        <v>2.8571428571428571E-2</v>
      </c>
    </row>
    <row r="3" spans="2:9" x14ac:dyDescent="0.2">
      <c r="B3" s="1" t="s">
        <v>0</v>
      </c>
      <c r="C3" s="1" t="s">
        <v>86</v>
      </c>
      <c r="D3" s="3">
        <v>80.209999999999994</v>
      </c>
      <c r="E3" s="8">
        <v>199</v>
      </c>
      <c r="F3" s="3">
        <v>78.218253574999991</v>
      </c>
      <c r="G3" s="8">
        <v>205</v>
      </c>
      <c r="H3" s="4">
        <f t="shared" ref="H3:H60" si="0">G3-E3</f>
        <v>6</v>
      </c>
      <c r="I3" s="5">
        <f>H3/E3</f>
        <v>3.015075376884422E-2</v>
      </c>
    </row>
    <row r="4" spans="2:9" x14ac:dyDescent="0.2">
      <c r="B4" s="1" t="s">
        <v>1</v>
      </c>
      <c r="C4" s="1" t="s">
        <v>87</v>
      </c>
      <c r="D4" s="3">
        <v>102.5</v>
      </c>
      <c r="E4" s="3">
        <v>255</v>
      </c>
      <c r="F4" s="8">
        <f>100.84</f>
        <v>100.84</v>
      </c>
      <c r="G4" s="8">
        <v>260</v>
      </c>
      <c r="H4" s="4">
        <f t="shared" si="0"/>
        <v>5</v>
      </c>
      <c r="I4" s="5">
        <f t="shared" ref="I4:I66" si="1">H4/E4</f>
        <v>1.9607843137254902E-2</v>
      </c>
    </row>
    <row r="5" spans="2:9" x14ac:dyDescent="0.2">
      <c r="B5" s="1" t="s">
        <v>2</v>
      </c>
      <c r="C5" s="1" t="s">
        <v>88</v>
      </c>
      <c r="D5" s="3">
        <v>112.98</v>
      </c>
      <c r="E5" s="3">
        <v>285</v>
      </c>
      <c r="F5" s="3">
        <v>115.73531689999999</v>
      </c>
      <c r="G5" s="8">
        <v>290</v>
      </c>
      <c r="H5" s="4">
        <f t="shared" si="0"/>
        <v>5</v>
      </c>
      <c r="I5" s="5">
        <f t="shared" si="1"/>
        <v>1.7543859649122806E-2</v>
      </c>
    </row>
    <row r="6" spans="2:9" x14ac:dyDescent="0.2">
      <c r="B6" s="1" t="s">
        <v>52</v>
      </c>
      <c r="C6" s="1" t="s">
        <v>89</v>
      </c>
      <c r="D6" s="3">
        <v>164.32</v>
      </c>
      <c r="E6" s="3">
        <v>410</v>
      </c>
      <c r="F6" s="8">
        <v>163.38999999999999</v>
      </c>
      <c r="G6" s="8">
        <v>415</v>
      </c>
      <c r="H6" s="4">
        <f t="shared" si="0"/>
        <v>5</v>
      </c>
      <c r="I6" s="5">
        <f t="shared" si="1"/>
        <v>1.2195121951219513E-2</v>
      </c>
    </row>
    <row r="7" spans="2:9" x14ac:dyDescent="0.2">
      <c r="B7" s="1" t="s">
        <v>49</v>
      </c>
      <c r="C7" s="1" t="s">
        <v>90</v>
      </c>
      <c r="D7" s="3">
        <v>110.87</v>
      </c>
      <c r="E7" s="3">
        <v>275</v>
      </c>
      <c r="F7" s="3">
        <v>112.06593488999999</v>
      </c>
      <c r="G7" s="8">
        <v>280</v>
      </c>
      <c r="H7" s="4">
        <f t="shared" si="0"/>
        <v>5</v>
      </c>
      <c r="I7" s="5">
        <f t="shared" si="1"/>
        <v>1.8181818181818181E-2</v>
      </c>
    </row>
    <row r="8" spans="2:9" x14ac:dyDescent="0.2">
      <c r="D8" s="3"/>
      <c r="E8" s="3"/>
      <c r="F8" s="3"/>
      <c r="G8" s="3"/>
      <c r="H8" s="4"/>
      <c r="I8" s="5"/>
    </row>
    <row r="9" spans="2:9" x14ac:dyDescent="0.2">
      <c r="B9" s="1" t="s">
        <v>57</v>
      </c>
      <c r="C9" s="1" t="s">
        <v>91</v>
      </c>
      <c r="D9" s="3">
        <v>35.549999999999997</v>
      </c>
      <c r="E9" s="3">
        <v>90</v>
      </c>
      <c r="F9" s="3"/>
      <c r="G9" s="3"/>
      <c r="H9" s="4"/>
      <c r="I9" s="5"/>
    </row>
    <row r="10" spans="2:9" x14ac:dyDescent="0.2">
      <c r="B10" s="1" t="s">
        <v>43</v>
      </c>
      <c r="C10" s="1" t="s">
        <v>92</v>
      </c>
      <c r="D10" s="3">
        <v>45.626760899999994</v>
      </c>
      <c r="E10" s="3">
        <v>115</v>
      </c>
      <c r="F10" s="3"/>
      <c r="G10" s="3"/>
      <c r="H10" s="4"/>
      <c r="I10" s="5"/>
    </row>
    <row r="11" spans="2:9" x14ac:dyDescent="0.2">
      <c r="B11" s="1" t="s">
        <v>44</v>
      </c>
      <c r="C11" s="1" t="s">
        <v>93</v>
      </c>
      <c r="D11" s="3">
        <v>70.207243750000004</v>
      </c>
      <c r="E11" s="3">
        <v>175</v>
      </c>
      <c r="F11" s="3"/>
      <c r="G11" s="3"/>
      <c r="H11" s="4"/>
      <c r="I11" s="5"/>
    </row>
    <row r="12" spans="2:9" x14ac:dyDescent="0.2">
      <c r="B12" s="1" t="s">
        <v>3</v>
      </c>
      <c r="C12" s="1" t="s">
        <v>94</v>
      </c>
      <c r="D12" s="3">
        <v>78.736253574999992</v>
      </c>
      <c r="E12" s="3">
        <v>195</v>
      </c>
      <c r="F12" s="3">
        <v>78.218253574999991</v>
      </c>
      <c r="G12" s="8">
        <v>199</v>
      </c>
      <c r="H12" s="4">
        <f t="shared" si="0"/>
        <v>4</v>
      </c>
      <c r="I12" s="5">
        <f t="shared" si="1"/>
        <v>2.0512820512820513E-2</v>
      </c>
    </row>
    <row r="13" spans="2:9" x14ac:dyDescent="0.2">
      <c r="B13" s="1" t="s">
        <v>6</v>
      </c>
      <c r="C13" s="1" t="s">
        <v>95</v>
      </c>
      <c r="D13" s="3">
        <v>92.340972114999985</v>
      </c>
      <c r="E13" s="3">
        <v>230</v>
      </c>
      <c r="F13" s="3">
        <v>95.938972114999999</v>
      </c>
      <c r="G13" s="8">
        <v>235</v>
      </c>
      <c r="H13" s="4">
        <f t="shared" si="0"/>
        <v>5</v>
      </c>
      <c r="I13" s="5">
        <f t="shared" si="1"/>
        <v>2.1739130434782608E-2</v>
      </c>
    </row>
    <row r="14" spans="2:9" x14ac:dyDescent="0.2">
      <c r="B14" s="1" t="s">
        <v>7</v>
      </c>
      <c r="C14" s="1" t="s">
        <v>96</v>
      </c>
      <c r="D14" s="3">
        <v>113.2293169</v>
      </c>
      <c r="E14" s="3">
        <v>285</v>
      </c>
      <c r="F14" s="3">
        <v>113.98531689999999</v>
      </c>
      <c r="G14" s="8">
        <v>290</v>
      </c>
      <c r="H14" s="4">
        <f t="shared" si="0"/>
        <v>5</v>
      </c>
      <c r="I14" s="5">
        <f t="shared" si="1"/>
        <v>1.7543859649122806E-2</v>
      </c>
    </row>
    <row r="15" spans="2:9" x14ac:dyDescent="0.2">
      <c r="B15" s="1" t="s">
        <v>8</v>
      </c>
      <c r="C15" s="1" t="s">
        <v>97</v>
      </c>
      <c r="D15" s="3">
        <v>155.87</v>
      </c>
      <c r="E15" s="3">
        <v>380</v>
      </c>
      <c r="F15" s="3">
        <v>155.29955871499996</v>
      </c>
      <c r="G15" s="3">
        <v>390</v>
      </c>
      <c r="H15" s="4">
        <f t="shared" si="0"/>
        <v>10</v>
      </c>
      <c r="I15" s="5">
        <f t="shared" si="1"/>
        <v>2.6315789473684209E-2</v>
      </c>
    </row>
    <row r="16" spans="2:9" x14ac:dyDescent="0.2">
      <c r="B16" s="1" t="s">
        <v>62</v>
      </c>
      <c r="C16" s="1" t="s">
        <v>98</v>
      </c>
      <c r="D16" s="3">
        <v>197.49032625000001</v>
      </c>
      <c r="E16" s="3">
        <v>495</v>
      </c>
      <c r="F16" s="3"/>
      <c r="G16" s="3"/>
      <c r="H16" s="4"/>
      <c r="I16" s="5"/>
    </row>
    <row r="17" spans="2:9" x14ac:dyDescent="0.2">
      <c r="D17" s="3"/>
      <c r="E17" s="3"/>
      <c r="F17" s="3"/>
      <c r="G17" s="3"/>
      <c r="H17" s="4"/>
      <c r="I17" s="5"/>
    </row>
    <row r="18" spans="2:9" x14ac:dyDescent="0.2">
      <c r="B18" s="6" t="s">
        <v>83</v>
      </c>
      <c r="C18" s="1" t="s">
        <v>99</v>
      </c>
      <c r="D18" s="3">
        <v>42.566243028750002</v>
      </c>
      <c r="E18" s="3">
        <v>105</v>
      </c>
      <c r="F18" s="3"/>
      <c r="G18" s="3"/>
      <c r="H18" s="4"/>
      <c r="I18" s="5"/>
    </row>
    <row r="19" spans="2:9" x14ac:dyDescent="0.2">
      <c r="B19" s="1" t="s">
        <v>59</v>
      </c>
      <c r="C19" s="1" t="s">
        <v>100</v>
      </c>
      <c r="D19" s="3">
        <v>79.357727574999998</v>
      </c>
      <c r="E19" s="8">
        <v>199</v>
      </c>
      <c r="F19" s="3"/>
      <c r="G19" s="3"/>
      <c r="H19" s="4"/>
      <c r="I19" s="5"/>
    </row>
    <row r="20" spans="2:9" x14ac:dyDescent="0.2">
      <c r="B20" s="1" t="s">
        <v>29</v>
      </c>
      <c r="C20" s="1" t="s">
        <v>101</v>
      </c>
      <c r="D20" s="3">
        <v>92.340972114999985</v>
      </c>
      <c r="E20" s="3">
        <v>230</v>
      </c>
      <c r="F20" s="3">
        <v>95.938972114999999</v>
      </c>
      <c r="G20" s="8">
        <v>235</v>
      </c>
      <c r="H20" s="4">
        <f t="shared" si="0"/>
        <v>5</v>
      </c>
      <c r="I20" s="5">
        <f t="shared" si="1"/>
        <v>2.1739130434782608E-2</v>
      </c>
    </row>
    <row r="21" spans="2:9" x14ac:dyDescent="0.2">
      <c r="B21" s="1" t="s">
        <v>30</v>
      </c>
      <c r="C21" s="1" t="s">
        <v>102</v>
      </c>
      <c r="D21" s="3">
        <v>114.46</v>
      </c>
      <c r="E21" s="3">
        <v>285</v>
      </c>
      <c r="F21" s="3">
        <v>116.19731689999998</v>
      </c>
      <c r="G21" s="3">
        <v>290</v>
      </c>
      <c r="H21" s="4">
        <f t="shared" si="0"/>
        <v>5</v>
      </c>
      <c r="I21" s="5">
        <f t="shared" si="1"/>
        <v>1.7543859649122806E-2</v>
      </c>
    </row>
    <row r="22" spans="2:9" x14ac:dyDescent="0.2">
      <c r="B22" s="1" t="s">
        <v>31</v>
      </c>
      <c r="C22" s="1" t="s">
        <v>103</v>
      </c>
      <c r="D22" s="3">
        <v>160.58595871499998</v>
      </c>
      <c r="E22" s="9">
        <v>390</v>
      </c>
      <c r="F22" s="3">
        <v>155.27155871499997</v>
      </c>
      <c r="G22" s="8">
        <v>399</v>
      </c>
      <c r="H22" s="4">
        <f t="shared" si="0"/>
        <v>9</v>
      </c>
      <c r="I22" s="5">
        <f t="shared" si="1"/>
        <v>2.3076923076923078E-2</v>
      </c>
    </row>
    <row r="23" spans="2:9" x14ac:dyDescent="0.2">
      <c r="D23" s="3"/>
      <c r="E23" s="3"/>
      <c r="F23" s="3"/>
      <c r="G23" s="3"/>
      <c r="H23" s="4"/>
      <c r="I23" s="5"/>
    </row>
    <row r="24" spans="2:9" x14ac:dyDescent="0.2">
      <c r="B24" s="1" t="s">
        <v>63</v>
      </c>
      <c r="C24" s="1" t="s">
        <v>104</v>
      </c>
      <c r="D24" s="3">
        <v>68.31</v>
      </c>
      <c r="E24" s="3">
        <v>170</v>
      </c>
      <c r="F24" s="3"/>
      <c r="G24" s="3"/>
      <c r="H24" s="4"/>
      <c r="I24" s="5"/>
    </row>
    <row r="25" spans="2:9" x14ac:dyDescent="0.2">
      <c r="B25" s="1" t="s">
        <v>25</v>
      </c>
      <c r="C25" s="1" t="s">
        <v>105</v>
      </c>
      <c r="D25" s="8">
        <v>70.209999999999994</v>
      </c>
      <c r="E25" s="8">
        <v>180</v>
      </c>
      <c r="F25" s="3">
        <v>69.465243749999999</v>
      </c>
      <c r="G25" s="8">
        <v>185</v>
      </c>
      <c r="H25" s="4">
        <f t="shared" si="0"/>
        <v>5</v>
      </c>
      <c r="I25" s="5">
        <f t="shared" si="1"/>
        <v>2.7777777777777776E-2</v>
      </c>
    </row>
    <row r="26" spans="2:9" x14ac:dyDescent="0.2">
      <c r="B26" s="1" t="s">
        <v>26</v>
      </c>
      <c r="C26" s="1" t="s">
        <v>106</v>
      </c>
      <c r="D26" s="3">
        <v>67.98</v>
      </c>
      <c r="E26" s="8">
        <v>199</v>
      </c>
      <c r="F26" s="3">
        <v>66.489999999999995</v>
      </c>
      <c r="G26" s="8">
        <v>205</v>
      </c>
      <c r="H26" s="4">
        <f t="shared" si="0"/>
        <v>6</v>
      </c>
      <c r="I26" s="5">
        <f t="shared" si="1"/>
        <v>3.015075376884422E-2</v>
      </c>
    </row>
    <row r="27" spans="2:9" x14ac:dyDescent="0.2">
      <c r="B27" s="1" t="s">
        <v>27</v>
      </c>
      <c r="C27" s="1" t="s">
        <v>107</v>
      </c>
      <c r="D27" s="3">
        <v>101.58097211499999</v>
      </c>
      <c r="E27" s="3">
        <v>250</v>
      </c>
      <c r="F27" s="8">
        <v>100.84</v>
      </c>
      <c r="G27" s="8">
        <v>255</v>
      </c>
      <c r="H27" s="4">
        <f t="shared" si="0"/>
        <v>5</v>
      </c>
      <c r="I27" s="5">
        <f t="shared" si="1"/>
        <v>0.02</v>
      </c>
    </row>
    <row r="28" spans="2:9" x14ac:dyDescent="0.2">
      <c r="B28" s="1" t="s">
        <v>28</v>
      </c>
      <c r="C28" s="1" t="s">
        <v>108</v>
      </c>
      <c r="D28" s="3">
        <v>113.55131689999997</v>
      </c>
      <c r="E28" s="3">
        <v>280</v>
      </c>
      <c r="F28" s="3">
        <v>115.73531689999999</v>
      </c>
      <c r="G28" s="3">
        <v>290</v>
      </c>
      <c r="H28" s="4">
        <f t="shared" si="0"/>
        <v>10</v>
      </c>
      <c r="I28" s="5">
        <f t="shared" si="1"/>
        <v>3.5714285714285712E-2</v>
      </c>
    </row>
    <row r="29" spans="2:9" x14ac:dyDescent="0.2">
      <c r="B29" s="1" t="s">
        <v>64</v>
      </c>
      <c r="C29" s="1" t="s">
        <v>109</v>
      </c>
      <c r="D29" s="3">
        <v>160.58595871499998</v>
      </c>
      <c r="E29" s="9">
        <v>390</v>
      </c>
      <c r="F29" s="3">
        <v>152.19155871499996</v>
      </c>
      <c r="G29" s="3">
        <v>399</v>
      </c>
      <c r="H29" s="4">
        <f t="shared" si="0"/>
        <v>9</v>
      </c>
      <c r="I29" s="5">
        <f t="shared" si="1"/>
        <v>2.3076923076923078E-2</v>
      </c>
    </row>
    <row r="30" spans="2:9" x14ac:dyDescent="0.2">
      <c r="D30" s="3"/>
      <c r="E30" s="3"/>
      <c r="F30" s="3"/>
      <c r="G30" s="3"/>
      <c r="H30" s="4"/>
      <c r="I30" s="5"/>
    </row>
    <row r="31" spans="2:9" x14ac:dyDescent="0.2">
      <c r="B31" s="1" t="s">
        <v>79</v>
      </c>
      <c r="C31" s="1" t="s">
        <v>110</v>
      </c>
      <c r="D31" s="3">
        <v>74.141243750000001</v>
      </c>
      <c r="E31" s="3">
        <v>185</v>
      </c>
      <c r="F31" s="3"/>
      <c r="G31" s="3"/>
      <c r="H31" s="4"/>
      <c r="I31" s="5"/>
    </row>
    <row r="32" spans="2:9" x14ac:dyDescent="0.2">
      <c r="B32" s="1" t="s">
        <v>49</v>
      </c>
      <c r="C32" s="1" t="s">
        <v>111</v>
      </c>
      <c r="D32" s="3">
        <v>79.436253575000009</v>
      </c>
      <c r="E32" s="8">
        <v>199</v>
      </c>
      <c r="F32" s="3"/>
      <c r="G32" s="3"/>
      <c r="H32" s="4"/>
      <c r="I32" s="5"/>
    </row>
    <row r="33" spans="2:9" x14ac:dyDescent="0.2">
      <c r="B33" s="1" t="s">
        <v>55</v>
      </c>
      <c r="C33" s="1" t="s">
        <v>112</v>
      </c>
      <c r="D33" s="3">
        <v>96.38</v>
      </c>
      <c r="E33" s="3">
        <v>245</v>
      </c>
      <c r="F33" s="3">
        <v>101.902972115</v>
      </c>
      <c r="G33" s="8">
        <v>250</v>
      </c>
      <c r="H33" s="4">
        <f t="shared" si="0"/>
        <v>5</v>
      </c>
      <c r="I33" s="5">
        <f t="shared" si="1"/>
        <v>2.0408163265306121E-2</v>
      </c>
    </row>
    <row r="34" spans="2:9" x14ac:dyDescent="0.2">
      <c r="B34" s="1" t="s">
        <v>35</v>
      </c>
      <c r="C34" s="1" t="s">
        <v>113</v>
      </c>
      <c r="D34" s="3">
        <v>119.4313169</v>
      </c>
      <c r="E34" s="9">
        <v>290</v>
      </c>
      <c r="F34" s="3">
        <v>119.27731689999999</v>
      </c>
      <c r="G34" s="9">
        <v>299</v>
      </c>
      <c r="H34" s="4">
        <f t="shared" si="0"/>
        <v>9</v>
      </c>
      <c r="I34" s="5">
        <f t="shared" si="1"/>
        <v>3.1034482758620689E-2</v>
      </c>
    </row>
    <row r="35" spans="2:9" x14ac:dyDescent="0.2">
      <c r="B35" s="1" t="s">
        <v>36</v>
      </c>
      <c r="C35" s="1" t="s">
        <v>114</v>
      </c>
      <c r="D35" s="3">
        <v>150.66835871499998</v>
      </c>
      <c r="E35" s="3">
        <v>375</v>
      </c>
      <c r="F35" s="3">
        <v>149.67155871499997</v>
      </c>
      <c r="G35" s="8">
        <v>385</v>
      </c>
      <c r="H35" s="4">
        <f t="shared" si="0"/>
        <v>10</v>
      </c>
      <c r="I35" s="5">
        <f t="shared" si="1"/>
        <v>2.6666666666666668E-2</v>
      </c>
    </row>
    <row r="36" spans="2:9" x14ac:dyDescent="0.2">
      <c r="B36" s="1" t="s">
        <v>53</v>
      </c>
      <c r="C36" s="1" t="s">
        <v>115</v>
      </c>
      <c r="D36" s="3">
        <v>195.37</v>
      </c>
      <c r="E36" s="3">
        <v>485</v>
      </c>
      <c r="F36" s="3">
        <v>195.02</v>
      </c>
      <c r="G36" s="8">
        <v>495</v>
      </c>
      <c r="H36" s="4">
        <f t="shared" si="0"/>
        <v>10</v>
      </c>
      <c r="I36" s="5">
        <f t="shared" si="1"/>
        <v>2.0618556701030927E-2</v>
      </c>
    </row>
    <row r="37" spans="2:9" x14ac:dyDescent="0.2">
      <c r="D37" s="3"/>
      <c r="E37" s="3"/>
      <c r="F37" s="3"/>
      <c r="G37" s="3"/>
      <c r="H37" s="4"/>
      <c r="I37" s="5"/>
    </row>
    <row r="38" spans="2:9" x14ac:dyDescent="0.2">
      <c r="B38" s="1" t="s">
        <v>51</v>
      </c>
      <c r="C38" s="1" t="s">
        <v>116</v>
      </c>
      <c r="D38" s="3">
        <v>78.960253574999996</v>
      </c>
      <c r="E38" s="3">
        <v>195</v>
      </c>
      <c r="F38" s="3">
        <v>78.218253574999991</v>
      </c>
      <c r="G38" s="8">
        <v>199</v>
      </c>
      <c r="H38" s="4">
        <f t="shared" si="0"/>
        <v>4</v>
      </c>
      <c r="I38" s="5">
        <f t="shared" si="1"/>
        <v>2.0512820512820513E-2</v>
      </c>
    </row>
    <row r="39" spans="2:9" x14ac:dyDescent="0.2">
      <c r="B39" s="1" t="s">
        <v>50</v>
      </c>
      <c r="C39" s="1" t="s">
        <v>117</v>
      </c>
      <c r="D39" s="3">
        <v>111.92731689999999</v>
      </c>
      <c r="E39" s="3">
        <v>280</v>
      </c>
      <c r="F39" s="3">
        <v>113.98531689999999</v>
      </c>
      <c r="G39" s="3">
        <v>285</v>
      </c>
      <c r="H39" s="4">
        <f t="shared" si="0"/>
        <v>5</v>
      </c>
      <c r="I39" s="5">
        <f t="shared" si="1"/>
        <v>1.7857142857142856E-2</v>
      </c>
    </row>
    <row r="40" spans="2:9" x14ac:dyDescent="0.2">
      <c r="D40" s="3"/>
      <c r="E40" s="3"/>
      <c r="F40" s="3"/>
      <c r="H40" s="4"/>
      <c r="I40" s="5"/>
    </row>
    <row r="41" spans="2:9" x14ac:dyDescent="0.2">
      <c r="B41" s="1" t="s">
        <v>77</v>
      </c>
      <c r="C41" s="1" t="s">
        <v>118</v>
      </c>
      <c r="D41" s="3">
        <v>66.982195000000004</v>
      </c>
      <c r="E41" s="3">
        <v>165</v>
      </c>
      <c r="F41" s="3"/>
      <c r="H41" s="4"/>
      <c r="I41" s="5"/>
    </row>
    <row r="42" spans="2:9" x14ac:dyDescent="0.2">
      <c r="B42" s="1" t="s">
        <v>60</v>
      </c>
      <c r="C42" s="1" t="s">
        <v>119</v>
      </c>
      <c r="D42" s="3">
        <v>82.894253575000008</v>
      </c>
      <c r="E42" s="3">
        <v>205</v>
      </c>
      <c r="F42" s="3"/>
      <c r="H42" s="4"/>
      <c r="I42" s="5"/>
    </row>
    <row r="43" spans="2:9" x14ac:dyDescent="0.2">
      <c r="B43" s="1" t="s">
        <v>18</v>
      </c>
      <c r="C43" s="1" t="s">
        <v>120</v>
      </c>
      <c r="D43" s="3">
        <v>96.72297211499999</v>
      </c>
      <c r="E43" s="3">
        <v>240</v>
      </c>
      <c r="F43" s="3">
        <v>101.902972115</v>
      </c>
      <c r="G43" s="8">
        <v>245</v>
      </c>
      <c r="H43" s="4">
        <f t="shared" si="0"/>
        <v>5</v>
      </c>
      <c r="I43" s="5">
        <f t="shared" si="1"/>
        <v>2.0833333333333332E-2</v>
      </c>
    </row>
    <row r="44" spans="2:9" x14ac:dyDescent="0.2">
      <c r="B44" s="1" t="s">
        <v>19</v>
      </c>
      <c r="C44" s="1" t="s">
        <v>121</v>
      </c>
      <c r="D44" s="8">
        <v>114.07</v>
      </c>
      <c r="E44" s="3">
        <v>285</v>
      </c>
      <c r="F44" s="3">
        <v>112.2493169</v>
      </c>
      <c r="G44" s="8">
        <v>290</v>
      </c>
      <c r="H44" s="4">
        <f t="shared" si="0"/>
        <v>5</v>
      </c>
      <c r="I44" s="5">
        <f t="shared" si="1"/>
        <v>1.7543859649122806E-2</v>
      </c>
    </row>
    <row r="45" spans="2:9" x14ac:dyDescent="0.2">
      <c r="B45" s="1" t="s">
        <v>20</v>
      </c>
      <c r="C45" s="1" t="s">
        <v>122</v>
      </c>
      <c r="D45" s="3">
        <v>149.82555871499997</v>
      </c>
      <c r="E45" s="3">
        <v>375</v>
      </c>
      <c r="F45" s="3">
        <v>146.59155871499996</v>
      </c>
      <c r="G45" s="8">
        <v>380</v>
      </c>
      <c r="H45" s="4">
        <f t="shared" si="0"/>
        <v>5</v>
      </c>
      <c r="I45" s="5">
        <f t="shared" si="1"/>
        <v>1.3333333333333334E-2</v>
      </c>
    </row>
    <row r="46" spans="2:9" x14ac:dyDescent="0.2">
      <c r="B46" s="1" t="s">
        <v>21</v>
      </c>
      <c r="C46" s="1" t="s">
        <v>123</v>
      </c>
      <c r="D46" s="3">
        <v>187.57272625000002</v>
      </c>
      <c r="E46" s="3">
        <v>465</v>
      </c>
      <c r="F46" s="3">
        <v>179.42695749999999</v>
      </c>
      <c r="G46" s="8">
        <v>475</v>
      </c>
      <c r="H46" s="4">
        <f t="shared" si="0"/>
        <v>10</v>
      </c>
      <c r="I46" s="5">
        <f t="shared" si="1"/>
        <v>2.1505376344086023E-2</v>
      </c>
    </row>
    <row r="47" spans="2:9" x14ac:dyDescent="0.2">
      <c r="B47" s="1" t="s">
        <v>54</v>
      </c>
      <c r="C47" s="1" t="s">
        <v>124</v>
      </c>
      <c r="D47" s="3">
        <v>168.67928000000001</v>
      </c>
      <c r="E47" s="3">
        <v>420</v>
      </c>
      <c r="F47" s="3">
        <v>161.15078000000003</v>
      </c>
      <c r="G47" s="9">
        <v>430</v>
      </c>
      <c r="H47" s="4">
        <f t="shared" si="0"/>
        <v>10</v>
      </c>
      <c r="I47" s="5">
        <f t="shared" si="1"/>
        <v>2.3809523809523808E-2</v>
      </c>
    </row>
    <row r="48" spans="2:9" x14ac:dyDescent="0.2">
      <c r="D48" s="3"/>
      <c r="E48" s="3"/>
      <c r="F48" s="3"/>
      <c r="G48" s="3"/>
      <c r="H48" s="4"/>
      <c r="I48" s="5"/>
    </row>
    <row r="49" spans="2:9" x14ac:dyDescent="0.2">
      <c r="B49" s="1" t="s">
        <v>37</v>
      </c>
      <c r="C49" s="1" t="s">
        <v>125</v>
      </c>
      <c r="D49" s="3">
        <v>187.57</v>
      </c>
      <c r="E49" s="3">
        <v>465</v>
      </c>
      <c r="F49" s="3">
        <v>194.27592625</v>
      </c>
      <c r="G49" s="8">
        <v>480</v>
      </c>
      <c r="H49" s="4">
        <f t="shared" si="0"/>
        <v>15</v>
      </c>
      <c r="I49" s="5">
        <f t="shared" si="1"/>
        <v>3.2258064516129031E-2</v>
      </c>
    </row>
    <row r="50" spans="2:9" x14ac:dyDescent="0.2">
      <c r="B50" s="1" t="s">
        <v>38</v>
      </c>
      <c r="C50" s="1" t="s">
        <v>126</v>
      </c>
      <c r="D50" s="3">
        <v>194.73177500000003</v>
      </c>
      <c r="E50" s="3">
        <v>490</v>
      </c>
      <c r="F50" s="3">
        <v>203.28682500000002</v>
      </c>
      <c r="G50" s="8">
        <v>505</v>
      </c>
      <c r="H50" s="4">
        <f t="shared" si="0"/>
        <v>15</v>
      </c>
      <c r="I50" s="5">
        <f t="shared" si="1"/>
        <v>3.0612244897959183E-2</v>
      </c>
    </row>
    <row r="51" spans="2:9" x14ac:dyDescent="0.2">
      <c r="D51" s="3"/>
      <c r="E51" s="3"/>
      <c r="F51" s="3"/>
      <c r="G51" s="3"/>
      <c r="H51" s="4"/>
      <c r="I51" s="5"/>
    </row>
    <row r="52" spans="2:9" x14ac:dyDescent="0.2">
      <c r="B52" s="1" t="s">
        <v>42</v>
      </c>
      <c r="C52" s="1" t="s">
        <v>127</v>
      </c>
      <c r="D52" s="3">
        <v>71.085826310000002</v>
      </c>
      <c r="E52" s="3">
        <v>180</v>
      </c>
      <c r="F52" s="3"/>
      <c r="G52" s="3"/>
      <c r="H52" s="4"/>
      <c r="I52" s="5"/>
    </row>
    <row r="53" spans="2:9" x14ac:dyDescent="0.2">
      <c r="B53" s="1" t="s">
        <v>84</v>
      </c>
      <c r="C53" s="1" t="s">
        <v>128</v>
      </c>
      <c r="D53" s="3">
        <v>75.464112499999999</v>
      </c>
      <c r="E53" s="3">
        <v>195</v>
      </c>
      <c r="F53" s="3"/>
      <c r="G53" s="3"/>
      <c r="H53" s="4"/>
      <c r="I53" s="5"/>
    </row>
    <row r="54" spans="2:9" x14ac:dyDescent="0.2">
      <c r="B54" s="1" t="s">
        <v>41</v>
      </c>
      <c r="C54" s="1" t="s">
        <v>129</v>
      </c>
      <c r="D54" s="3">
        <v>115.08699999999999</v>
      </c>
      <c r="E54" s="3">
        <v>285</v>
      </c>
      <c r="F54" s="3"/>
      <c r="G54" s="3"/>
      <c r="H54" s="4"/>
      <c r="I54" s="5"/>
    </row>
    <row r="55" spans="2:9" x14ac:dyDescent="0.2">
      <c r="B55" s="1" t="s">
        <v>56</v>
      </c>
      <c r="C55" s="1" t="s">
        <v>130</v>
      </c>
      <c r="D55" s="3">
        <v>135.49269999999999</v>
      </c>
      <c r="E55" s="3">
        <v>335</v>
      </c>
      <c r="F55" s="3"/>
      <c r="G55" s="3"/>
      <c r="H55" s="4"/>
      <c r="I55" s="5"/>
    </row>
    <row r="56" spans="2:9" x14ac:dyDescent="0.2">
      <c r="D56" s="3"/>
      <c r="E56" s="3"/>
      <c r="F56" s="3"/>
      <c r="G56" s="3"/>
      <c r="H56" s="4"/>
      <c r="I56" s="5"/>
    </row>
    <row r="57" spans="2:9" x14ac:dyDescent="0.2">
      <c r="B57" s="1" t="s">
        <v>61</v>
      </c>
      <c r="C57" s="1" t="s">
        <v>131</v>
      </c>
      <c r="D57" s="3">
        <v>85.134253574999988</v>
      </c>
      <c r="E57" s="3">
        <v>210</v>
      </c>
      <c r="F57" s="3"/>
      <c r="G57" s="3"/>
      <c r="H57" s="4"/>
      <c r="I57" s="5"/>
    </row>
    <row r="58" spans="2:9" x14ac:dyDescent="0.2">
      <c r="B58" s="1" t="s">
        <v>22</v>
      </c>
      <c r="C58" s="1" t="s">
        <v>132</v>
      </c>
      <c r="D58" s="3">
        <v>94.384972114999997</v>
      </c>
      <c r="E58" s="3">
        <v>235</v>
      </c>
      <c r="F58" s="3">
        <v>101.902972115</v>
      </c>
      <c r="G58" s="8">
        <v>240</v>
      </c>
      <c r="H58" s="4">
        <f t="shared" si="0"/>
        <v>5</v>
      </c>
      <c r="I58" s="5">
        <f t="shared" si="1"/>
        <v>2.1276595744680851E-2</v>
      </c>
    </row>
    <row r="59" spans="2:9" x14ac:dyDescent="0.2">
      <c r="B59" s="1" t="s">
        <v>23</v>
      </c>
      <c r="C59" s="1" t="s">
        <v>133</v>
      </c>
      <c r="D59" s="3">
        <v>119.4313169</v>
      </c>
      <c r="E59" s="3">
        <v>295</v>
      </c>
      <c r="F59" s="3">
        <v>113.11731689999998</v>
      </c>
      <c r="G59" s="8">
        <v>299</v>
      </c>
      <c r="H59" s="4">
        <f t="shared" si="0"/>
        <v>4</v>
      </c>
      <c r="I59" s="5">
        <f t="shared" si="1"/>
        <v>1.3559322033898305E-2</v>
      </c>
    </row>
    <row r="60" spans="2:9" x14ac:dyDescent="0.2">
      <c r="B60" s="1" t="s">
        <v>24</v>
      </c>
      <c r="C60" s="1" t="s">
        <v>134</v>
      </c>
      <c r="D60" s="3">
        <v>150.66835871499998</v>
      </c>
      <c r="E60" s="3">
        <v>375</v>
      </c>
      <c r="F60" s="3">
        <v>146.59155871499996</v>
      </c>
      <c r="G60" s="8">
        <v>380</v>
      </c>
      <c r="H60" s="4">
        <f t="shared" si="0"/>
        <v>5</v>
      </c>
      <c r="I60" s="5">
        <f t="shared" si="1"/>
        <v>1.3333333333333334E-2</v>
      </c>
    </row>
    <row r="61" spans="2:9" x14ac:dyDescent="0.2">
      <c r="D61" s="3"/>
      <c r="E61" s="3"/>
      <c r="F61" s="3"/>
      <c r="G61" s="3"/>
      <c r="H61" s="4"/>
      <c r="I61" s="5"/>
    </row>
    <row r="62" spans="2:9" x14ac:dyDescent="0.2">
      <c r="B62" s="1" t="s">
        <v>65</v>
      </c>
      <c r="C62" s="1" t="s">
        <v>135</v>
      </c>
      <c r="D62" s="3">
        <v>74.141243750000001</v>
      </c>
      <c r="E62" s="3">
        <v>185</v>
      </c>
      <c r="F62" s="3"/>
      <c r="G62" s="3"/>
      <c r="H62" s="4"/>
      <c r="I62" s="5"/>
    </row>
    <row r="63" spans="2:9" x14ac:dyDescent="0.2">
      <c r="B63" s="1" t="s">
        <v>66</v>
      </c>
      <c r="C63" s="1" t="s">
        <v>136</v>
      </c>
      <c r="D63" s="3">
        <v>82.894253575000008</v>
      </c>
      <c r="E63" s="3">
        <v>205</v>
      </c>
      <c r="F63" s="3"/>
      <c r="G63" s="3"/>
      <c r="H63" s="4"/>
      <c r="I63" s="5"/>
    </row>
    <row r="64" spans="2:9" x14ac:dyDescent="0.2">
      <c r="B64" s="1" t="s">
        <v>67</v>
      </c>
      <c r="C64" s="1" t="s">
        <v>137</v>
      </c>
      <c r="D64" s="3">
        <v>98.38</v>
      </c>
      <c r="E64" s="3">
        <v>245</v>
      </c>
      <c r="F64" s="3">
        <v>101.902972115</v>
      </c>
      <c r="G64" s="8">
        <v>250</v>
      </c>
      <c r="H64" s="4">
        <f>G64-E64</f>
        <v>5</v>
      </c>
      <c r="I64" s="5">
        <f t="shared" si="1"/>
        <v>2.0408163265306121E-2</v>
      </c>
    </row>
    <row r="65" spans="2:9" x14ac:dyDescent="0.2">
      <c r="B65" s="1" t="s">
        <v>68</v>
      </c>
      <c r="C65" s="1" t="s">
        <v>138</v>
      </c>
      <c r="D65" s="3">
        <v>119.4313169</v>
      </c>
      <c r="E65" s="3">
        <v>295</v>
      </c>
      <c r="F65" s="3">
        <v>116.19731689999998</v>
      </c>
      <c r="G65" s="8">
        <v>299</v>
      </c>
      <c r="H65" s="4">
        <f>G65-E65</f>
        <v>4</v>
      </c>
      <c r="I65" s="5">
        <f t="shared" si="1"/>
        <v>1.3559322033898305E-2</v>
      </c>
    </row>
    <row r="66" spans="2:9" x14ac:dyDescent="0.2">
      <c r="B66" s="1" t="s">
        <v>69</v>
      </c>
      <c r="C66" s="1" t="s">
        <v>139</v>
      </c>
      <c r="D66" s="8">
        <v>149.41</v>
      </c>
      <c r="E66" s="3">
        <v>385</v>
      </c>
      <c r="F66" s="3">
        <v>146.59155871499996</v>
      </c>
      <c r="G66" s="8">
        <v>390</v>
      </c>
      <c r="H66" s="4">
        <f>G66-E66</f>
        <v>5</v>
      </c>
      <c r="I66" s="5">
        <f t="shared" si="1"/>
        <v>1.2987012987012988E-2</v>
      </c>
    </row>
    <row r="67" spans="2:9" x14ac:dyDescent="0.2">
      <c r="B67" s="1" t="s">
        <v>32</v>
      </c>
      <c r="C67" s="1" t="s">
        <v>140</v>
      </c>
      <c r="D67" s="3">
        <v>83.984410124999997</v>
      </c>
      <c r="E67" s="3">
        <v>210</v>
      </c>
      <c r="F67" s="3"/>
      <c r="H67" s="4"/>
      <c r="I67" s="5"/>
    </row>
    <row r="68" spans="2:9" x14ac:dyDescent="0.2">
      <c r="B68" s="1" t="s">
        <v>33</v>
      </c>
      <c r="C68" s="1" t="s">
        <v>141</v>
      </c>
      <c r="D68" s="3">
        <v>109.18530888999999</v>
      </c>
      <c r="E68" s="3">
        <v>270</v>
      </c>
      <c r="F68" s="3">
        <v>120.36790415999999</v>
      </c>
      <c r="G68" s="7">
        <v>280</v>
      </c>
      <c r="H68" s="4">
        <f t="shared" ref="H68:H92" si="2">G68-E68</f>
        <v>10</v>
      </c>
      <c r="I68" s="5">
        <f t="shared" ref="I68:I92" si="3">H68/E68</f>
        <v>3.7037037037037035E-2</v>
      </c>
    </row>
    <row r="69" spans="2:9" x14ac:dyDescent="0.2">
      <c r="B69" s="1" t="s">
        <v>34</v>
      </c>
      <c r="C69" s="1" t="s">
        <v>142</v>
      </c>
      <c r="D69" s="3">
        <v>162.41959299999999</v>
      </c>
      <c r="E69" s="3">
        <v>405</v>
      </c>
      <c r="F69" s="3">
        <v>166.32</v>
      </c>
      <c r="G69" s="3">
        <v>415</v>
      </c>
      <c r="H69" s="4">
        <f t="shared" si="2"/>
        <v>10</v>
      </c>
      <c r="I69" s="5">
        <f t="shared" si="3"/>
        <v>2.4691358024691357E-2</v>
      </c>
    </row>
    <row r="70" spans="2:9" x14ac:dyDescent="0.2">
      <c r="D70" s="3"/>
      <c r="E70" s="3"/>
      <c r="F70" s="3"/>
      <c r="G70" s="3"/>
      <c r="H70" s="4"/>
      <c r="I70" s="5"/>
    </row>
    <row r="71" spans="2:9" x14ac:dyDescent="0.2">
      <c r="B71" s="1" t="s">
        <v>17</v>
      </c>
      <c r="C71" s="1" t="s">
        <v>143</v>
      </c>
      <c r="D71" s="3">
        <v>205.49</v>
      </c>
      <c r="E71" s="8">
        <v>505</v>
      </c>
      <c r="F71" s="3">
        <v>197.92279300000001</v>
      </c>
      <c r="G71" s="8">
        <v>515</v>
      </c>
      <c r="H71" s="4">
        <f t="shared" si="2"/>
        <v>10</v>
      </c>
      <c r="I71" s="5">
        <f t="shared" si="3"/>
        <v>1.9801980198019802E-2</v>
      </c>
    </row>
    <row r="72" spans="2:9" x14ac:dyDescent="0.2">
      <c r="D72" s="3"/>
      <c r="E72" s="3"/>
      <c r="F72" s="3"/>
      <c r="G72" s="3"/>
      <c r="H72" s="4"/>
      <c r="I72" s="5"/>
    </row>
    <row r="73" spans="2:9" x14ac:dyDescent="0.2">
      <c r="B73" s="1" t="s">
        <v>39</v>
      </c>
      <c r="C73" s="1" t="s">
        <v>144</v>
      </c>
      <c r="D73" s="3">
        <v>123.61031689999999</v>
      </c>
      <c r="E73" s="3">
        <v>305</v>
      </c>
      <c r="F73" s="3">
        <v>112.64131689999999</v>
      </c>
      <c r="G73" s="8">
        <v>310</v>
      </c>
      <c r="H73" s="4">
        <f t="shared" si="2"/>
        <v>5</v>
      </c>
      <c r="I73" s="5">
        <f t="shared" si="3"/>
        <v>1.6393442622950821E-2</v>
      </c>
    </row>
    <row r="74" spans="2:9" x14ac:dyDescent="0.2">
      <c r="B74" s="1" t="s">
        <v>82</v>
      </c>
      <c r="C74" s="1" t="s">
        <v>145</v>
      </c>
      <c r="D74" s="3">
        <v>119.43</v>
      </c>
      <c r="E74" s="3">
        <v>295</v>
      </c>
      <c r="F74" s="3">
        <v>112.2493169</v>
      </c>
      <c r="G74" s="8">
        <v>299</v>
      </c>
      <c r="H74" s="4">
        <f t="shared" si="2"/>
        <v>4</v>
      </c>
      <c r="I74" s="5">
        <f t="shared" si="3"/>
        <v>1.3559322033898305E-2</v>
      </c>
    </row>
    <row r="75" spans="2:9" x14ac:dyDescent="0.2">
      <c r="B75" s="1" t="s">
        <v>40</v>
      </c>
      <c r="C75" s="1" t="s">
        <v>146</v>
      </c>
      <c r="D75" s="3">
        <v>153.65595871499997</v>
      </c>
      <c r="E75" s="3">
        <v>375</v>
      </c>
      <c r="F75" s="3">
        <v>150.44155871499996</v>
      </c>
      <c r="G75" s="8">
        <v>380</v>
      </c>
      <c r="H75" s="4">
        <f t="shared" si="2"/>
        <v>5</v>
      </c>
      <c r="I75" s="5">
        <f t="shared" si="3"/>
        <v>1.3333333333333334E-2</v>
      </c>
    </row>
    <row r="76" spans="2:9" x14ac:dyDescent="0.2">
      <c r="B76" s="1" t="s">
        <v>74</v>
      </c>
      <c r="C76" s="1" t="s">
        <v>147</v>
      </c>
      <c r="D76" s="3">
        <v>150.66999999999999</v>
      </c>
      <c r="E76" s="3">
        <v>385</v>
      </c>
      <c r="F76" s="3">
        <v>146.59</v>
      </c>
      <c r="G76" s="8">
        <v>395</v>
      </c>
      <c r="H76" s="4">
        <f t="shared" si="2"/>
        <v>10</v>
      </c>
      <c r="I76" s="5">
        <f t="shared" si="3"/>
        <v>2.5974025974025976E-2</v>
      </c>
    </row>
    <row r="77" spans="2:9" x14ac:dyDescent="0.2">
      <c r="D77" s="3"/>
      <c r="E77" s="3"/>
      <c r="F77" s="3"/>
      <c r="G77" s="3"/>
      <c r="H77" s="4"/>
      <c r="I77" s="5"/>
    </row>
    <row r="78" spans="2:9" x14ac:dyDescent="0.2">
      <c r="B78" s="1" t="s">
        <v>78</v>
      </c>
      <c r="C78" s="1" t="s">
        <v>148</v>
      </c>
      <c r="D78" s="3">
        <v>222.99</v>
      </c>
      <c r="E78" s="8">
        <v>535</v>
      </c>
      <c r="F78" s="3">
        <v>212.75592625000002</v>
      </c>
      <c r="G78" s="8">
        <v>555</v>
      </c>
      <c r="H78" s="4">
        <f>G78-E78</f>
        <v>20</v>
      </c>
      <c r="I78" s="5">
        <f t="shared" si="3"/>
        <v>3.7383177570093455E-2</v>
      </c>
    </row>
    <row r="79" spans="2:9" x14ac:dyDescent="0.2">
      <c r="D79" s="3"/>
      <c r="E79" s="3"/>
      <c r="F79" s="3"/>
      <c r="G79" s="8"/>
      <c r="H79" s="4"/>
      <c r="I79" s="5"/>
    </row>
    <row r="80" spans="2:9" x14ac:dyDescent="0.2">
      <c r="B80" s="1" t="s">
        <v>80</v>
      </c>
      <c r="C80" s="1" t="s">
        <v>149</v>
      </c>
      <c r="D80" s="3">
        <v>119.4313169</v>
      </c>
      <c r="E80" s="3">
        <v>295</v>
      </c>
      <c r="F80" s="3">
        <v>114.09604854375</v>
      </c>
      <c r="G80" s="8">
        <v>299</v>
      </c>
      <c r="H80" s="4">
        <f t="shared" si="2"/>
        <v>4</v>
      </c>
      <c r="I80" s="5">
        <f t="shared" si="3"/>
        <v>1.3559322033898305E-2</v>
      </c>
    </row>
    <row r="81" spans="2:9" x14ac:dyDescent="0.2">
      <c r="B81" s="1" t="s">
        <v>81</v>
      </c>
      <c r="C81" s="1" t="s">
        <v>150</v>
      </c>
      <c r="D81" s="3">
        <v>150.66835871499998</v>
      </c>
      <c r="E81" s="3">
        <v>375</v>
      </c>
      <c r="F81" s="3">
        <v>148.49659317499996</v>
      </c>
      <c r="G81" s="8">
        <v>385</v>
      </c>
      <c r="H81" s="4">
        <f t="shared" si="2"/>
        <v>10</v>
      </c>
      <c r="I81" s="5">
        <f t="shared" si="3"/>
        <v>2.6666666666666668E-2</v>
      </c>
    </row>
    <row r="82" spans="2:9" x14ac:dyDescent="0.2">
      <c r="D82" s="3"/>
      <c r="E82" s="3"/>
      <c r="F82" s="3"/>
      <c r="G82" s="3"/>
      <c r="H82" s="4"/>
      <c r="I82" s="5"/>
    </row>
    <row r="83" spans="2:9" x14ac:dyDescent="0.2">
      <c r="B83" s="1" t="s">
        <v>45</v>
      </c>
      <c r="C83" s="1" t="s">
        <v>46</v>
      </c>
      <c r="D83" s="3">
        <v>20.76</v>
      </c>
      <c r="E83" s="3">
        <v>50</v>
      </c>
      <c r="F83" s="3"/>
      <c r="G83" s="3"/>
      <c r="H83" s="4"/>
      <c r="I83" s="5"/>
    </row>
    <row r="84" spans="2:9" x14ac:dyDescent="0.2">
      <c r="B84" s="1" t="s">
        <v>47</v>
      </c>
      <c r="C84" s="1" t="s">
        <v>48</v>
      </c>
      <c r="D84" s="3">
        <v>21.8</v>
      </c>
      <c r="E84" s="3">
        <v>55</v>
      </c>
      <c r="F84" s="3"/>
      <c r="G84" s="3"/>
      <c r="H84" s="4"/>
      <c r="I84" s="5"/>
    </row>
    <row r="85" spans="2:9" x14ac:dyDescent="0.2">
      <c r="B85" s="1" t="s">
        <v>4</v>
      </c>
      <c r="C85" s="1" t="s">
        <v>5</v>
      </c>
      <c r="D85" s="3">
        <v>28.76</v>
      </c>
      <c r="E85" s="3">
        <v>70</v>
      </c>
      <c r="F85" s="3">
        <v>28.76</v>
      </c>
      <c r="G85" s="3">
        <v>70</v>
      </c>
      <c r="H85" s="4">
        <f t="shared" si="2"/>
        <v>0</v>
      </c>
      <c r="I85" s="5">
        <f t="shared" si="3"/>
        <v>0</v>
      </c>
    </row>
    <row r="86" spans="2:9" x14ac:dyDescent="0.2">
      <c r="B86" s="1" t="s">
        <v>9</v>
      </c>
      <c r="C86" s="1" t="s">
        <v>10</v>
      </c>
      <c r="D86" s="3">
        <v>29.76</v>
      </c>
      <c r="E86" s="3">
        <v>75</v>
      </c>
      <c r="F86" s="3">
        <v>29.76</v>
      </c>
      <c r="G86" s="3">
        <v>75</v>
      </c>
      <c r="H86" s="4">
        <f t="shared" si="2"/>
        <v>0</v>
      </c>
      <c r="I86" s="5">
        <f t="shared" si="3"/>
        <v>0</v>
      </c>
    </row>
    <row r="87" spans="2:9" x14ac:dyDescent="0.2">
      <c r="B87" s="1" t="s">
        <v>11</v>
      </c>
      <c r="C87" s="1" t="s">
        <v>12</v>
      </c>
      <c r="D87" s="3">
        <v>31.13</v>
      </c>
      <c r="E87" s="3">
        <v>80</v>
      </c>
      <c r="F87" s="3">
        <v>31.13</v>
      </c>
      <c r="G87" s="3">
        <v>80</v>
      </c>
      <c r="H87" s="4">
        <f t="shared" si="2"/>
        <v>0</v>
      </c>
      <c r="I87" s="5">
        <f t="shared" si="3"/>
        <v>0</v>
      </c>
    </row>
    <row r="88" spans="2:9" x14ac:dyDescent="0.2">
      <c r="B88" s="1" t="s">
        <v>13</v>
      </c>
      <c r="C88" s="1" t="s">
        <v>14</v>
      </c>
      <c r="D88" s="3">
        <v>36.770000000000003</v>
      </c>
      <c r="E88" s="8">
        <v>95</v>
      </c>
      <c r="F88" s="3">
        <v>40.770000000000003</v>
      </c>
      <c r="G88" s="3">
        <v>95</v>
      </c>
      <c r="H88" s="4">
        <f t="shared" si="2"/>
        <v>0</v>
      </c>
      <c r="I88" s="5">
        <f t="shared" si="3"/>
        <v>0</v>
      </c>
    </row>
    <row r="89" spans="2:9" x14ac:dyDescent="0.2">
      <c r="B89" s="1" t="s">
        <v>15</v>
      </c>
      <c r="C89" s="1" t="s">
        <v>16</v>
      </c>
      <c r="D89" s="3">
        <v>41.36</v>
      </c>
      <c r="E89" s="3">
        <v>105</v>
      </c>
      <c r="F89" s="3">
        <v>43.37</v>
      </c>
      <c r="G89" s="3">
        <v>105</v>
      </c>
      <c r="H89" s="4">
        <f t="shared" si="2"/>
        <v>0</v>
      </c>
      <c r="I89" s="5">
        <f t="shared" si="3"/>
        <v>0</v>
      </c>
    </row>
    <row r="90" spans="2:9" x14ac:dyDescent="0.2">
      <c r="B90" s="1" t="s">
        <v>70</v>
      </c>
      <c r="C90" s="1" t="s">
        <v>71</v>
      </c>
      <c r="D90" s="3">
        <v>49.88</v>
      </c>
      <c r="E90" s="3">
        <v>125</v>
      </c>
      <c r="F90" s="3">
        <v>49.88</v>
      </c>
      <c r="G90" s="3">
        <v>125</v>
      </c>
      <c r="H90" s="4">
        <f t="shared" si="2"/>
        <v>0</v>
      </c>
      <c r="I90" s="5">
        <f t="shared" si="3"/>
        <v>0</v>
      </c>
    </row>
    <row r="91" spans="2:9" x14ac:dyDescent="0.2">
      <c r="B91" s="1" t="s">
        <v>72</v>
      </c>
      <c r="C91" s="1" t="s">
        <v>73</v>
      </c>
      <c r="D91" s="3">
        <v>36.99</v>
      </c>
      <c r="E91" s="3">
        <v>95</v>
      </c>
      <c r="F91" s="3">
        <v>38.81</v>
      </c>
      <c r="G91" s="3">
        <v>95</v>
      </c>
      <c r="H91" s="4">
        <f t="shared" si="2"/>
        <v>0</v>
      </c>
      <c r="I91" s="5">
        <f t="shared" si="3"/>
        <v>0</v>
      </c>
    </row>
    <row r="92" spans="2:9" x14ac:dyDescent="0.2">
      <c r="B92" s="1" t="s">
        <v>75</v>
      </c>
      <c r="C92" s="1" t="s">
        <v>76</v>
      </c>
      <c r="D92" s="3">
        <v>49.11</v>
      </c>
      <c r="E92" s="3">
        <v>120</v>
      </c>
      <c r="F92" s="3">
        <v>49.11</v>
      </c>
      <c r="G92" s="3">
        <v>120</v>
      </c>
      <c r="H92" s="4">
        <f t="shared" si="2"/>
        <v>0</v>
      </c>
      <c r="I92" s="5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Jan Van Achter</cp:lastModifiedBy>
  <dcterms:created xsi:type="dcterms:W3CDTF">2020-02-11T14:03:49Z</dcterms:created>
  <dcterms:modified xsi:type="dcterms:W3CDTF">2023-03-30T10:55:57Z</dcterms:modified>
</cp:coreProperties>
</file>