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January 26\"/>
    </mc:Choice>
  </mc:AlternateContent>
  <xr:revisionPtr revIDLastSave="0" documentId="8_{D9E9D50E-76B0-4C1A-B5CD-C2DE29A7028A}" xr6:coauthVersionLast="47" xr6:coauthVersionMax="47" xr10:uidLastSave="{00000000-0000-0000-0000-000000000000}"/>
  <bookViews>
    <workbookView xWindow="25080" yWindow="-120" windowWidth="24510" windowHeight="15990" xr2:uid="{ADD6FE86-6455-4153-BA14-7D7F69C26B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3" i="1" l="1"/>
  <c r="F61" i="1"/>
  <c r="E61" i="1"/>
  <c r="B61" i="1"/>
  <c r="G60" i="1"/>
  <c r="D60" i="1"/>
  <c r="D59" i="1"/>
  <c r="G59" i="1" s="1"/>
  <c r="G58" i="1"/>
  <c r="D58" i="1"/>
  <c r="D57" i="1"/>
  <c r="G57" i="1" s="1"/>
  <c r="G56" i="1"/>
  <c r="D56" i="1"/>
  <c r="D55" i="1"/>
  <c r="G55" i="1" s="1"/>
  <c r="G54" i="1"/>
  <c r="D54" i="1"/>
  <c r="D53" i="1"/>
  <c r="D61" i="1" s="1"/>
  <c r="F48" i="1"/>
  <c r="E48" i="1"/>
  <c r="B48" i="1"/>
  <c r="G47" i="1"/>
  <c r="D47" i="1"/>
  <c r="D46" i="1"/>
  <c r="D48" i="1" s="1"/>
  <c r="F42" i="1"/>
  <c r="E42" i="1"/>
  <c r="D42" i="1"/>
  <c r="B42" i="1"/>
  <c r="D41" i="1"/>
  <c r="G41" i="1" s="1"/>
  <c r="G40" i="1"/>
  <c r="D40" i="1"/>
  <c r="D39" i="1"/>
  <c r="G39" i="1" s="1"/>
  <c r="G38" i="1"/>
  <c r="D38" i="1"/>
  <c r="D37" i="1"/>
  <c r="G37" i="1" s="1"/>
  <c r="G36" i="1"/>
  <c r="D36" i="1"/>
  <c r="D35" i="1"/>
  <c r="G35" i="1" s="1"/>
  <c r="G34" i="1"/>
  <c r="D34" i="1"/>
  <c r="D33" i="1"/>
  <c r="G33" i="1" s="1"/>
  <c r="G32" i="1"/>
  <c r="D32" i="1"/>
  <c r="D31" i="1"/>
  <c r="G31" i="1" s="1"/>
  <c r="G30" i="1"/>
  <c r="D30" i="1"/>
  <c r="D29" i="1"/>
  <c r="G29" i="1" s="1"/>
  <c r="G28" i="1"/>
  <c r="D28" i="1"/>
  <c r="D27" i="1"/>
  <c r="G27" i="1" s="1"/>
  <c r="G26" i="1"/>
  <c r="D26" i="1"/>
  <c r="D25" i="1"/>
  <c r="G25" i="1" s="1"/>
  <c r="G24" i="1"/>
  <c r="D24" i="1"/>
  <c r="D23" i="1"/>
  <c r="G23" i="1" s="1"/>
  <c r="G22" i="1"/>
  <c r="D22" i="1"/>
  <c r="D21" i="1"/>
  <c r="G21" i="1" s="1"/>
  <c r="G20" i="1"/>
  <c r="D20" i="1"/>
  <c r="D19" i="1"/>
  <c r="G19" i="1" s="1"/>
  <c r="G18" i="1"/>
  <c r="D18" i="1"/>
  <c r="D17" i="1"/>
  <c r="G17" i="1" s="1"/>
  <c r="G16" i="1"/>
  <c r="D16" i="1"/>
  <c r="D15" i="1"/>
  <c r="G15" i="1" s="1"/>
  <c r="G14" i="1"/>
  <c r="D14" i="1"/>
  <c r="D13" i="1"/>
  <c r="G13" i="1" s="1"/>
  <c r="G12" i="1"/>
  <c r="D12" i="1"/>
  <c r="D11" i="1"/>
  <c r="G11" i="1" s="1"/>
  <c r="G10" i="1"/>
  <c r="D10" i="1"/>
  <c r="D9" i="1"/>
  <c r="G9" i="1" s="1"/>
  <c r="G8" i="1"/>
  <c r="D8" i="1"/>
  <c r="D7" i="1"/>
  <c r="G7" i="1" s="1"/>
  <c r="G6" i="1"/>
  <c r="D6" i="1"/>
  <c r="D5" i="1"/>
  <c r="G5" i="1" s="1"/>
  <c r="G4" i="1"/>
  <c r="D4" i="1"/>
  <c r="D3" i="1"/>
  <c r="G3" i="1" s="1"/>
  <c r="G42" i="1" s="1"/>
  <c r="C76" i="1" s="1"/>
  <c r="D76" i="1" l="1"/>
  <c r="E76" i="1" s="1"/>
  <c r="G46" i="1"/>
  <c r="G48" i="1" s="1"/>
  <c r="C77" i="1" s="1"/>
  <c r="G53" i="1"/>
  <c r="G61" i="1" s="1"/>
  <c r="C78" i="1" s="1"/>
  <c r="E78" i="1" s="1"/>
  <c r="D77" i="1" l="1"/>
  <c r="E77" i="1"/>
  <c r="E79" i="1" s="1"/>
</calcChain>
</file>

<file path=xl/sharedStrings.xml><?xml version="1.0" encoding="utf-8"?>
<sst xmlns="http://schemas.openxmlformats.org/spreadsheetml/2006/main" count="98" uniqueCount="72">
  <si>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</si>
  <si>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</si>
  <si>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</si>
  <si>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</si>
  <si>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</si>
  <si>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</si>
  <si>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</si>
  <si>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2026-EP2061H</t>
  </si>
  <si>
    <t>2026-NX9101H</t>
  </si>
  <si>
    <t>2025-BB7790P</t>
  </si>
  <si>
    <t>2026-SK7342R</t>
  </si>
  <si>
    <t>2026-EH3182K</t>
  </si>
  <si>
    <t>2026-RN7506A</t>
  </si>
  <si>
    <t>2026-HK9861Y</t>
  </si>
  <si>
    <t>2026-QS6008W</t>
  </si>
  <si>
    <t>2026-UF9014R</t>
  </si>
  <si>
    <t>2025-YL7750V</t>
  </si>
  <si>
    <t>2026-DE9134F</t>
  </si>
  <si>
    <t>2025-GY1928W</t>
  </si>
  <si>
    <t>2026-QS1669H</t>
  </si>
  <si>
    <t>2026-NH6481C</t>
  </si>
  <si>
    <t>2026-LW3760B</t>
  </si>
  <si>
    <t>2026-WT6256C</t>
  </si>
  <si>
    <t>2026-UU4424W</t>
  </si>
  <si>
    <t>2026-YM8965X</t>
  </si>
  <si>
    <t>2026-DD4293P</t>
  </si>
  <si>
    <t>2026-SM3749R</t>
  </si>
  <si>
    <t>2026-XA7439L</t>
  </si>
  <si>
    <t>2026-YU7192M</t>
  </si>
  <si>
    <t>2026-EX8510G</t>
  </si>
  <si>
    <t>2026-LS8964K</t>
  </si>
  <si>
    <t>2026-EG5005P</t>
  </si>
  <si>
    <t>2026-LC9845X</t>
  </si>
  <si>
    <t>2026-BR3977A</t>
  </si>
  <si>
    <t>2026-UY5859G</t>
  </si>
  <si>
    <t>2026-DS8709Q</t>
  </si>
  <si>
    <t>2026-VV7884M</t>
  </si>
  <si>
    <t>2026-HS4005R</t>
  </si>
  <si>
    <t>2026-KP5958Q</t>
  </si>
  <si>
    <t>2026-DP8645V</t>
  </si>
  <si>
    <t>108156 2nd Box</t>
  </si>
  <si>
    <t>108154 2nd Box</t>
  </si>
  <si>
    <t>108159 2nd Box</t>
  </si>
  <si>
    <t>108156 3rd Box</t>
  </si>
  <si>
    <t>Per Item</t>
  </si>
  <si>
    <t>Total For Items</t>
  </si>
  <si>
    <t>Packaging</t>
  </si>
  <si>
    <t>Carriage</t>
  </si>
  <si>
    <t>Total Nett</t>
  </si>
  <si>
    <t>Europe Copper UK</t>
  </si>
  <si>
    <t>2026-AQ1778S</t>
  </si>
  <si>
    <t>2026-WR0060Y</t>
  </si>
  <si>
    <t>Europe Copper  RoW</t>
  </si>
  <si>
    <t>2026-YS4280A</t>
  </si>
  <si>
    <t>2026-KL0993Y</t>
  </si>
  <si>
    <t>2026-CD3018W</t>
  </si>
  <si>
    <t>2026-VC2779S</t>
  </si>
  <si>
    <t>Extras</t>
  </si>
  <si>
    <t>Return Label</t>
  </si>
  <si>
    <t>Return Label 2025-BB7790P</t>
  </si>
  <si>
    <t>Stoke Sauce Packing</t>
  </si>
  <si>
    <t>Rack Cabinet Load</t>
  </si>
  <si>
    <t>Belgium Two Boxes</t>
  </si>
  <si>
    <t>Stock Take</t>
  </si>
  <si>
    <t>Shipment to Spain to be invoiced next month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</si>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</sst>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49E06-0F3E-4CFB-8D97-126E5A31FE8A}">
  <dimension ref="A1:G82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15.42578125" style="1" bestFit="1" customWidth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 t="s">
        <v>7</v>
      </c>
      <c r="B3" s="1">
        <v>5</v>
      </c>
      <c r="C3" s="2">
        <v>1</v>
      </c>
      <c r="D3" s="2">
        <f t="shared" ref="D3:D28" si="0">SUM(B3*C3)</f>
        <v>5</v>
      </c>
      <c r="E3" s="2">
        <v>4.25</v>
      </c>
      <c r="F3" s="2">
        <v>7.5</v>
      </c>
      <c r="G3" s="2">
        <f t="shared" ref="G3:G28" si="1">SUM(D3:F3)</f>
        <v>16.75</v>
      </c>
    </row>
    <row r="4" spans="1:7" x14ac:dyDescent="0.25">
      <c r="A4" s="1" t="s">
        <v>8</v>
      </c>
      <c r="B4" s="1">
        <v>6</v>
      </c>
      <c r="C4" s="2">
        <v>1</v>
      </c>
      <c r="D4" s="2">
        <f t="shared" si="0"/>
        <v>6</v>
      </c>
      <c r="E4" s="2">
        <v>4.25</v>
      </c>
      <c r="F4" s="2">
        <v>7.5</v>
      </c>
      <c r="G4" s="2">
        <f t="shared" si="1"/>
        <v>17.75</v>
      </c>
    </row>
    <row r="5" spans="1:7" x14ac:dyDescent="0.25">
      <c r="A5" s="1" t="s">
        <v>9</v>
      </c>
      <c r="B5" s="1">
        <v>2</v>
      </c>
      <c r="C5" s="2">
        <v>1</v>
      </c>
      <c r="D5" s="2">
        <f t="shared" si="0"/>
        <v>2</v>
      </c>
      <c r="E5" s="2">
        <v>4.25</v>
      </c>
      <c r="F5" s="2">
        <v>7.5</v>
      </c>
      <c r="G5" s="2">
        <f t="shared" si="1"/>
        <v>13.75</v>
      </c>
    </row>
    <row r="6" spans="1:7" x14ac:dyDescent="0.25">
      <c r="A6" s="1" t="s">
        <v>10</v>
      </c>
      <c r="B6" s="1">
        <v>1</v>
      </c>
      <c r="C6" s="2">
        <v>1</v>
      </c>
      <c r="D6" s="2">
        <f t="shared" si="0"/>
        <v>1</v>
      </c>
      <c r="E6" s="2">
        <v>4.25</v>
      </c>
      <c r="F6" s="2">
        <v>7.5</v>
      </c>
      <c r="G6" s="2">
        <f t="shared" si="1"/>
        <v>12.75</v>
      </c>
    </row>
    <row r="7" spans="1:7" x14ac:dyDescent="0.25">
      <c r="A7" s="1" t="s">
        <v>11</v>
      </c>
      <c r="B7" s="1">
        <v>4</v>
      </c>
      <c r="C7" s="2">
        <v>1</v>
      </c>
      <c r="D7" s="2">
        <f t="shared" si="0"/>
        <v>4</v>
      </c>
      <c r="E7" s="2">
        <v>4.25</v>
      </c>
      <c r="F7" s="2">
        <v>7.5</v>
      </c>
      <c r="G7" s="2">
        <f t="shared" si="1"/>
        <v>15.75</v>
      </c>
    </row>
    <row r="8" spans="1:7" x14ac:dyDescent="0.25">
      <c r="A8" s="1" t="s">
        <v>12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5">
      <c r="A9" s="1" t="s">
        <v>13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5">
      <c r="A10" s="1" t="s">
        <v>14</v>
      </c>
      <c r="B10" s="1">
        <v>1</v>
      </c>
      <c r="C10" s="2">
        <v>1</v>
      </c>
      <c r="D10" s="2">
        <f t="shared" si="0"/>
        <v>1</v>
      </c>
      <c r="E10" s="2">
        <v>4.25</v>
      </c>
      <c r="F10" s="2">
        <v>7.5</v>
      </c>
      <c r="G10" s="2">
        <f t="shared" si="1"/>
        <v>12.75</v>
      </c>
    </row>
    <row r="11" spans="1:7" x14ac:dyDescent="0.25">
      <c r="A11" s="1" t="s">
        <v>15</v>
      </c>
      <c r="B11" s="1">
        <v>9</v>
      </c>
      <c r="C11" s="2">
        <v>1</v>
      </c>
      <c r="D11" s="2">
        <f t="shared" si="0"/>
        <v>9</v>
      </c>
      <c r="E11" s="2">
        <v>4.25</v>
      </c>
      <c r="F11" s="2">
        <v>7.5</v>
      </c>
      <c r="G11" s="2">
        <f t="shared" si="1"/>
        <v>20.75</v>
      </c>
    </row>
    <row r="12" spans="1:7" x14ac:dyDescent="0.25">
      <c r="A12" s="1" t="s">
        <v>16</v>
      </c>
      <c r="B12" s="1">
        <v>4</v>
      </c>
      <c r="C12" s="2">
        <v>1</v>
      </c>
      <c r="D12" s="2">
        <f t="shared" si="0"/>
        <v>4</v>
      </c>
      <c r="E12" s="2">
        <v>4.25</v>
      </c>
      <c r="F12" s="2">
        <v>7.5</v>
      </c>
      <c r="G12" s="2">
        <f t="shared" si="1"/>
        <v>15.75</v>
      </c>
    </row>
    <row r="13" spans="1:7" x14ac:dyDescent="0.25">
      <c r="A13" s="1" t="s">
        <v>17</v>
      </c>
      <c r="B13" s="1">
        <v>2</v>
      </c>
      <c r="C13" s="2">
        <v>1</v>
      </c>
      <c r="D13" s="2">
        <f t="shared" si="0"/>
        <v>2</v>
      </c>
      <c r="E13" s="2">
        <v>4.25</v>
      </c>
      <c r="F13" s="2">
        <v>7.5</v>
      </c>
      <c r="G13" s="2">
        <f t="shared" si="1"/>
        <v>13.75</v>
      </c>
    </row>
    <row r="14" spans="1:7" x14ac:dyDescent="0.25">
      <c r="A14" s="1" t="s">
        <v>18</v>
      </c>
      <c r="B14" s="1">
        <v>2</v>
      </c>
      <c r="C14" s="2">
        <v>1</v>
      </c>
      <c r="D14" s="2">
        <f t="shared" si="0"/>
        <v>2</v>
      </c>
      <c r="E14" s="2">
        <v>4.25</v>
      </c>
      <c r="F14" s="2">
        <v>7.5</v>
      </c>
      <c r="G14" s="2">
        <f t="shared" si="1"/>
        <v>13.75</v>
      </c>
    </row>
    <row r="15" spans="1:7" x14ac:dyDescent="0.25">
      <c r="A15" s="1" t="s">
        <v>19</v>
      </c>
      <c r="B15" s="1">
        <v>2</v>
      </c>
      <c r="C15" s="2">
        <v>1</v>
      </c>
      <c r="D15" s="2">
        <f t="shared" si="0"/>
        <v>2</v>
      </c>
      <c r="E15" s="2">
        <v>4.25</v>
      </c>
      <c r="F15" s="2">
        <v>7.5</v>
      </c>
      <c r="G15" s="2">
        <f t="shared" si="1"/>
        <v>13.75</v>
      </c>
    </row>
    <row r="16" spans="1:7" x14ac:dyDescent="0.25">
      <c r="A16" s="1" t="s">
        <v>20</v>
      </c>
      <c r="B16" s="1">
        <v>1</v>
      </c>
      <c r="C16" s="2">
        <v>1</v>
      </c>
      <c r="D16" s="2">
        <f t="shared" si="0"/>
        <v>1</v>
      </c>
      <c r="E16" s="2">
        <v>4.25</v>
      </c>
      <c r="F16" s="2">
        <v>7.5</v>
      </c>
      <c r="G16" s="2">
        <f t="shared" si="1"/>
        <v>12.75</v>
      </c>
    </row>
    <row r="17" spans="1:7" x14ac:dyDescent="0.25">
      <c r="A17" s="1" t="s">
        <v>21</v>
      </c>
      <c r="B17" s="1">
        <v>2</v>
      </c>
      <c r="C17" s="2">
        <v>1</v>
      </c>
      <c r="D17" s="2">
        <f t="shared" si="0"/>
        <v>2</v>
      </c>
      <c r="E17" s="2">
        <v>4.25</v>
      </c>
      <c r="F17" s="2">
        <v>7.5</v>
      </c>
      <c r="G17" s="2">
        <f t="shared" si="1"/>
        <v>13.75</v>
      </c>
    </row>
    <row r="18" spans="1:7" x14ac:dyDescent="0.25">
      <c r="A18" s="1" t="s">
        <v>22</v>
      </c>
      <c r="B18" s="1">
        <v>1</v>
      </c>
      <c r="C18" s="2">
        <v>1</v>
      </c>
      <c r="D18" s="2">
        <f t="shared" si="0"/>
        <v>1</v>
      </c>
      <c r="E18" s="2">
        <v>4.25</v>
      </c>
      <c r="F18" s="2">
        <v>7.5</v>
      </c>
      <c r="G18" s="2">
        <f t="shared" si="1"/>
        <v>12.75</v>
      </c>
    </row>
    <row r="19" spans="1:7" x14ac:dyDescent="0.25">
      <c r="A19" s="1" t="s">
        <v>23</v>
      </c>
      <c r="B19" s="1">
        <v>3</v>
      </c>
      <c r="C19" s="2">
        <v>1</v>
      </c>
      <c r="D19" s="2">
        <f t="shared" si="0"/>
        <v>3</v>
      </c>
      <c r="E19" s="2">
        <v>4.25</v>
      </c>
      <c r="F19" s="2">
        <v>7.5</v>
      </c>
      <c r="G19" s="2">
        <f t="shared" si="1"/>
        <v>14.75</v>
      </c>
    </row>
    <row r="20" spans="1:7" x14ac:dyDescent="0.25">
      <c r="A20" s="1" t="s">
        <v>24</v>
      </c>
      <c r="B20" s="1">
        <v>2</v>
      </c>
      <c r="C20" s="2">
        <v>1</v>
      </c>
      <c r="D20" s="2">
        <f t="shared" si="0"/>
        <v>2</v>
      </c>
      <c r="E20" s="2">
        <v>4.25</v>
      </c>
      <c r="F20" s="2">
        <v>7.5</v>
      </c>
      <c r="G20" s="2">
        <f t="shared" si="1"/>
        <v>13.75</v>
      </c>
    </row>
    <row r="21" spans="1:7" x14ac:dyDescent="0.25">
      <c r="A21" s="1" t="s">
        <v>25</v>
      </c>
      <c r="B21" s="1">
        <v>2</v>
      </c>
      <c r="C21" s="2">
        <v>1</v>
      </c>
      <c r="D21" s="2">
        <f t="shared" si="0"/>
        <v>2</v>
      </c>
      <c r="E21" s="2">
        <v>4.25</v>
      </c>
      <c r="F21" s="2">
        <v>7.5</v>
      </c>
      <c r="G21" s="2">
        <f t="shared" si="1"/>
        <v>13.75</v>
      </c>
    </row>
    <row r="22" spans="1:7" x14ac:dyDescent="0.25">
      <c r="A22" s="1" t="s">
        <v>26</v>
      </c>
      <c r="B22" s="1">
        <v>7</v>
      </c>
      <c r="C22" s="2">
        <v>1</v>
      </c>
      <c r="D22" s="2">
        <f t="shared" si="0"/>
        <v>7</v>
      </c>
      <c r="E22" s="2">
        <v>4.25</v>
      </c>
      <c r="F22" s="2">
        <v>7.5</v>
      </c>
      <c r="G22" s="2">
        <f t="shared" si="1"/>
        <v>18.75</v>
      </c>
    </row>
    <row r="23" spans="1:7" x14ac:dyDescent="0.25">
      <c r="A23" s="1" t="s">
        <v>24</v>
      </c>
      <c r="B23" s="1">
        <v>2</v>
      </c>
      <c r="C23" s="2">
        <v>1</v>
      </c>
      <c r="D23" s="2">
        <f t="shared" si="0"/>
        <v>2</v>
      </c>
      <c r="E23" s="2">
        <v>4.25</v>
      </c>
      <c r="F23" s="2">
        <v>7.5</v>
      </c>
      <c r="G23" s="2">
        <f t="shared" si="1"/>
        <v>13.75</v>
      </c>
    </row>
    <row r="24" spans="1:7" x14ac:dyDescent="0.25">
      <c r="A24" s="1" t="s">
        <v>27</v>
      </c>
      <c r="B24" s="1">
        <v>2</v>
      </c>
      <c r="C24" s="2">
        <v>1</v>
      </c>
      <c r="D24" s="2">
        <f t="shared" si="0"/>
        <v>2</v>
      </c>
      <c r="E24" s="2">
        <v>4.25</v>
      </c>
      <c r="F24" s="2">
        <v>7.5</v>
      </c>
      <c r="G24" s="2">
        <f t="shared" si="1"/>
        <v>13.75</v>
      </c>
    </row>
    <row r="25" spans="1:7" x14ac:dyDescent="0.25">
      <c r="A25" s="1" t="s">
        <v>28</v>
      </c>
      <c r="B25" s="1">
        <v>8</v>
      </c>
      <c r="C25" s="2">
        <v>1</v>
      </c>
      <c r="D25" s="2">
        <f t="shared" si="0"/>
        <v>8</v>
      </c>
      <c r="E25" s="2">
        <v>4.25</v>
      </c>
      <c r="F25" s="2">
        <v>7.5</v>
      </c>
      <c r="G25" s="2">
        <f t="shared" si="1"/>
        <v>19.75</v>
      </c>
    </row>
    <row r="26" spans="1:7" x14ac:dyDescent="0.25">
      <c r="A26" s="1" t="s">
        <v>29</v>
      </c>
      <c r="B26" s="1">
        <v>2</v>
      </c>
      <c r="C26" s="2">
        <v>1</v>
      </c>
      <c r="D26" s="2">
        <f t="shared" si="0"/>
        <v>2</v>
      </c>
      <c r="E26" s="2">
        <v>4.25</v>
      </c>
      <c r="F26" s="2">
        <v>7.5</v>
      </c>
      <c r="G26" s="2">
        <f t="shared" si="1"/>
        <v>13.75</v>
      </c>
    </row>
    <row r="27" spans="1:7" x14ac:dyDescent="0.25">
      <c r="A27" s="1" t="s">
        <v>30</v>
      </c>
      <c r="B27" s="1">
        <v>2</v>
      </c>
      <c r="C27" s="2">
        <v>1</v>
      </c>
      <c r="D27" s="2">
        <f t="shared" si="0"/>
        <v>2</v>
      </c>
      <c r="E27" s="2">
        <v>4.25</v>
      </c>
      <c r="F27" s="2">
        <v>7.5</v>
      </c>
      <c r="G27" s="2">
        <f t="shared" si="1"/>
        <v>13.75</v>
      </c>
    </row>
    <row r="28" spans="1:7" x14ac:dyDescent="0.25">
      <c r="A28" s="1" t="s">
        <v>31</v>
      </c>
      <c r="B28" s="1">
        <v>2</v>
      </c>
      <c r="C28" s="2">
        <v>1</v>
      </c>
      <c r="D28" s="2">
        <f t="shared" si="0"/>
        <v>2</v>
      </c>
      <c r="E28" s="2">
        <v>4.25</v>
      </c>
      <c r="F28" s="2">
        <v>7.5</v>
      </c>
      <c r="G28" s="2">
        <f t="shared" si="1"/>
        <v>13.75</v>
      </c>
    </row>
    <row r="29" spans="1:7" x14ac:dyDescent="0.25">
      <c r="A29" s="1" t="s">
        <v>32</v>
      </c>
      <c r="B29" s="1">
        <v>1</v>
      </c>
      <c r="C29" s="2">
        <v>1</v>
      </c>
      <c r="D29" s="2">
        <f t="shared" ref="D29:D41" si="2">SUM(B29*C29)</f>
        <v>1</v>
      </c>
      <c r="E29" s="2">
        <v>4.25</v>
      </c>
      <c r="F29" s="2">
        <v>7.5</v>
      </c>
      <c r="G29" s="2">
        <f t="shared" ref="G29:G41" si="3">SUM(D29:F29)</f>
        <v>12.75</v>
      </c>
    </row>
    <row r="30" spans="1:7" x14ac:dyDescent="0.25">
      <c r="A30" s="1" t="s">
        <v>33</v>
      </c>
      <c r="B30" s="1">
        <v>2</v>
      </c>
      <c r="C30" s="2">
        <v>1</v>
      </c>
      <c r="D30" s="2">
        <f t="shared" si="2"/>
        <v>2</v>
      </c>
      <c r="E30" s="2">
        <v>4.25</v>
      </c>
      <c r="F30" s="2">
        <v>7.5</v>
      </c>
      <c r="G30" s="2">
        <f t="shared" si="3"/>
        <v>13.75</v>
      </c>
    </row>
    <row r="31" spans="1:7" x14ac:dyDescent="0.25">
      <c r="A31" s="1" t="s">
        <v>34</v>
      </c>
      <c r="B31" s="1">
        <v>2</v>
      </c>
      <c r="C31" s="2">
        <v>1</v>
      </c>
      <c r="D31" s="2">
        <f t="shared" si="2"/>
        <v>2</v>
      </c>
      <c r="E31" s="2">
        <v>4.25</v>
      </c>
      <c r="F31" s="2">
        <v>7.5</v>
      </c>
      <c r="G31" s="2">
        <f t="shared" si="3"/>
        <v>13.75</v>
      </c>
    </row>
    <row r="32" spans="1:7" x14ac:dyDescent="0.25">
      <c r="A32" s="1" t="s">
        <v>35</v>
      </c>
      <c r="B32" s="1">
        <v>3</v>
      </c>
      <c r="C32" s="2">
        <v>1</v>
      </c>
      <c r="D32" s="2">
        <f t="shared" si="2"/>
        <v>3</v>
      </c>
      <c r="E32" s="2">
        <v>4.25</v>
      </c>
      <c r="F32" s="2">
        <v>7.5</v>
      </c>
      <c r="G32" s="2">
        <f t="shared" si="3"/>
        <v>14.75</v>
      </c>
    </row>
    <row r="33" spans="1:7" x14ac:dyDescent="0.25">
      <c r="A33" s="1" t="s">
        <v>36</v>
      </c>
      <c r="B33" s="1">
        <v>2</v>
      </c>
      <c r="C33" s="2">
        <v>1</v>
      </c>
      <c r="D33" s="2">
        <f t="shared" si="2"/>
        <v>2</v>
      </c>
      <c r="E33" s="2">
        <v>4.25</v>
      </c>
      <c r="F33" s="2">
        <v>7.5</v>
      </c>
      <c r="G33" s="2">
        <f t="shared" si="3"/>
        <v>13.75</v>
      </c>
    </row>
    <row r="34" spans="1:7" x14ac:dyDescent="0.25">
      <c r="A34" s="3" t="s">
        <v>37</v>
      </c>
      <c r="B34" s="1">
        <v>1</v>
      </c>
      <c r="C34" s="2">
        <v>1</v>
      </c>
      <c r="D34" s="2">
        <f t="shared" si="2"/>
        <v>1</v>
      </c>
      <c r="E34" s="2">
        <v>4.25</v>
      </c>
      <c r="F34" s="2">
        <v>7.5</v>
      </c>
      <c r="G34" s="2">
        <f t="shared" si="3"/>
        <v>12.75</v>
      </c>
    </row>
    <row r="35" spans="1:7" x14ac:dyDescent="0.25">
      <c r="A35" s="1" t="s">
        <v>38</v>
      </c>
      <c r="B35" s="1">
        <v>1</v>
      </c>
      <c r="C35" s="2">
        <v>1</v>
      </c>
      <c r="D35" s="2">
        <f t="shared" si="2"/>
        <v>1</v>
      </c>
      <c r="E35" s="2">
        <v>4.25</v>
      </c>
      <c r="F35" s="2">
        <v>7.5</v>
      </c>
      <c r="G35" s="2">
        <f t="shared" si="3"/>
        <v>12.75</v>
      </c>
    </row>
    <row r="36" spans="1:7" x14ac:dyDescent="0.25">
      <c r="A36" s="1" t="s">
        <v>39</v>
      </c>
      <c r="B36" s="1">
        <v>1</v>
      </c>
      <c r="C36" s="2">
        <v>1</v>
      </c>
      <c r="D36" s="2">
        <f t="shared" si="2"/>
        <v>1</v>
      </c>
      <c r="E36" s="2">
        <v>4.25</v>
      </c>
      <c r="F36" s="2">
        <v>7.5</v>
      </c>
      <c r="G36" s="2">
        <f t="shared" si="3"/>
        <v>12.75</v>
      </c>
    </row>
    <row r="37" spans="1:7" x14ac:dyDescent="0.25">
      <c r="A37" s="1" t="s">
        <v>31</v>
      </c>
      <c r="B37" s="1">
        <v>2</v>
      </c>
      <c r="C37" s="2">
        <v>1</v>
      </c>
      <c r="D37" s="2">
        <f t="shared" si="2"/>
        <v>2</v>
      </c>
      <c r="E37" s="2">
        <v>4.25</v>
      </c>
      <c r="F37" s="2">
        <v>7.5</v>
      </c>
      <c r="G37" s="2">
        <f t="shared" si="3"/>
        <v>13.75</v>
      </c>
    </row>
    <row r="38" spans="1:7" x14ac:dyDescent="0.25">
      <c r="A38" s="4" t="s">
        <v>40</v>
      </c>
      <c r="B38" s="1">
        <v>0</v>
      </c>
      <c r="C38" s="2">
        <v>1</v>
      </c>
      <c r="D38" s="2">
        <f t="shared" si="2"/>
        <v>0</v>
      </c>
      <c r="E38" s="2">
        <v>4.25</v>
      </c>
      <c r="F38" s="2">
        <v>7.5</v>
      </c>
      <c r="G38" s="2">
        <f t="shared" si="3"/>
        <v>11.75</v>
      </c>
    </row>
    <row r="39" spans="1:7" x14ac:dyDescent="0.25">
      <c r="A39" s="4" t="s">
        <v>41</v>
      </c>
      <c r="B39" s="1">
        <v>0</v>
      </c>
      <c r="C39" s="2">
        <v>1</v>
      </c>
      <c r="D39" s="2">
        <f t="shared" si="2"/>
        <v>0</v>
      </c>
      <c r="E39" s="2">
        <v>4.25</v>
      </c>
      <c r="F39" s="2">
        <v>7.5</v>
      </c>
      <c r="G39" s="2">
        <f t="shared" si="3"/>
        <v>11.75</v>
      </c>
    </row>
    <row r="40" spans="1:7" x14ac:dyDescent="0.25">
      <c r="A40" s="4" t="s">
        <v>42</v>
      </c>
      <c r="B40" s="1">
        <v>0</v>
      </c>
      <c r="C40" s="2">
        <v>1</v>
      </c>
      <c r="D40" s="2">
        <f t="shared" si="2"/>
        <v>0</v>
      </c>
      <c r="E40" s="2">
        <v>4.25</v>
      </c>
      <c r="F40" s="2">
        <v>7.5</v>
      </c>
      <c r="G40" s="2">
        <f t="shared" si="3"/>
        <v>11.75</v>
      </c>
    </row>
    <row r="41" spans="1:7" x14ac:dyDescent="0.25">
      <c r="A41" s="4" t="s">
        <v>43</v>
      </c>
      <c r="B41" s="1">
        <v>0</v>
      </c>
      <c r="C41" s="2">
        <v>1</v>
      </c>
      <c r="D41" s="2">
        <f t="shared" si="2"/>
        <v>0</v>
      </c>
      <c r="E41" s="2">
        <v>4.25</v>
      </c>
      <c r="F41" s="2">
        <v>7.5</v>
      </c>
      <c r="G41" s="2">
        <f t="shared" si="3"/>
        <v>11.75</v>
      </c>
    </row>
    <row r="42" spans="1:7" x14ac:dyDescent="0.25">
      <c r="B42" s="5">
        <f>SUM(B3:B41)</f>
        <v>93</v>
      </c>
      <c r="C42" s="5"/>
      <c r="D42" s="6">
        <f>SUM(D3:D41)</f>
        <v>93</v>
      </c>
      <c r="E42" s="6">
        <f t="shared" ref="E42:G42" si="4">SUM(E3:E41)</f>
        <v>165.75</v>
      </c>
      <c r="F42" s="6">
        <f t="shared" si="4"/>
        <v>292.5</v>
      </c>
      <c r="G42" s="6">
        <f t="shared" si="4"/>
        <v>551.25</v>
      </c>
    </row>
    <row r="43" spans="1:7" x14ac:dyDescent="0.25">
      <c r="B43" s="1" t="s">
        <v>1</v>
      </c>
      <c r="C43" s="2" t="s">
        <v>44</v>
      </c>
      <c r="D43" s="2" t="s">
        <v>45</v>
      </c>
      <c r="E43" s="2" t="s">
        <v>46</v>
      </c>
      <c r="F43" s="2" t="s">
        <v>47</v>
      </c>
      <c r="G43" s="1" t="s">
        <v>48</v>
      </c>
    </row>
    <row r="45" spans="1:7" ht="21" x14ac:dyDescent="0.35">
      <c r="C45" s="7" t="s">
        <v>49</v>
      </c>
    </row>
    <row r="46" spans="1:7" x14ac:dyDescent="0.25">
      <c r="A46" s="1" t="s">
        <v>50</v>
      </c>
      <c r="B46" s="1">
        <v>2</v>
      </c>
      <c r="C46" s="2">
        <v>1</v>
      </c>
      <c r="D46" s="2">
        <f>SUM(B46*C46)</f>
        <v>2</v>
      </c>
      <c r="E46" s="2">
        <v>4.25</v>
      </c>
      <c r="F46" s="2">
        <v>7.5</v>
      </c>
      <c r="G46" s="2">
        <f>SUM(D46:F46)</f>
        <v>13.75</v>
      </c>
    </row>
    <row r="47" spans="1:7" x14ac:dyDescent="0.25">
      <c r="A47" s="1" t="s">
        <v>51</v>
      </c>
      <c r="B47" s="1">
        <v>2</v>
      </c>
      <c r="C47" s="2">
        <v>1</v>
      </c>
      <c r="D47" s="2">
        <f t="shared" ref="D47" si="5">SUM(B47*C47)</f>
        <v>2</v>
      </c>
      <c r="E47" s="2">
        <v>4.25</v>
      </c>
      <c r="F47" s="2">
        <v>7.5</v>
      </c>
      <c r="G47" s="2">
        <f t="shared" ref="G47" si="6">SUM(D47:F47)</f>
        <v>13.75</v>
      </c>
    </row>
    <row r="48" spans="1:7" x14ac:dyDescent="0.25">
      <c r="B48" s="5">
        <f>SUM(B46:B47)</f>
        <v>4</v>
      </c>
      <c r="C48" s="5"/>
      <c r="D48" s="6">
        <f>SUM(D46:D47)</f>
        <v>4</v>
      </c>
      <c r="E48" s="6">
        <f t="shared" ref="E48:G48" si="7">SUM(E46:E47)</f>
        <v>8.5</v>
      </c>
      <c r="F48" s="6">
        <f t="shared" si="7"/>
        <v>15</v>
      </c>
      <c r="G48" s="6">
        <f t="shared" si="7"/>
        <v>27.5</v>
      </c>
    </row>
    <row r="49" spans="1:7" x14ac:dyDescent="0.25">
      <c r="B49" s="1" t="s">
        <v>1</v>
      </c>
      <c r="C49" s="2" t="s">
        <v>44</v>
      </c>
      <c r="D49" s="2" t="s">
        <v>45</v>
      </c>
      <c r="E49" s="2" t="s">
        <v>46</v>
      </c>
      <c r="F49" s="2" t="s">
        <v>47</v>
      </c>
      <c r="G49" s="1" t="s">
        <v>48</v>
      </c>
    </row>
    <row r="50" spans="1:7" x14ac:dyDescent="0.25">
      <c r="C50" s="1"/>
      <c r="D50" s="1"/>
      <c r="E50" s="1"/>
      <c r="F50" s="1"/>
    </row>
    <row r="51" spans="1:7" ht="21" x14ac:dyDescent="0.35">
      <c r="C51" s="7" t="s">
        <v>52</v>
      </c>
      <c r="D51" s="1"/>
      <c r="E51" s="1"/>
      <c r="F51" s="1"/>
    </row>
    <row r="52" spans="1:7" x14ac:dyDescent="0.25">
      <c r="B52" s="1" t="s">
        <v>1</v>
      </c>
      <c r="C52" s="2" t="s">
        <v>44</v>
      </c>
      <c r="D52" s="2" t="s">
        <v>45</v>
      </c>
      <c r="E52" s="2" t="s">
        <v>46</v>
      </c>
      <c r="F52" s="2" t="s">
        <v>47</v>
      </c>
      <c r="G52" s="1" t="s">
        <v>48</v>
      </c>
    </row>
    <row r="53" spans="1:7" x14ac:dyDescent="0.25">
      <c r="A53" s="4" t="s">
        <v>53</v>
      </c>
      <c r="B53" s="1">
        <v>2</v>
      </c>
      <c r="C53" s="2">
        <v>1</v>
      </c>
      <c r="D53" s="2">
        <f t="shared" ref="D53:D60" si="8">SUM(B53*C53)</f>
        <v>2</v>
      </c>
      <c r="E53" s="2">
        <v>4.25</v>
      </c>
      <c r="F53" s="2">
        <v>0</v>
      </c>
      <c r="G53" s="2">
        <f t="shared" ref="G53:G60" si="9">SUM(D53:F53)</f>
        <v>6.25</v>
      </c>
    </row>
    <row r="54" spans="1:7" x14ac:dyDescent="0.25">
      <c r="A54" s="4" t="s">
        <v>54</v>
      </c>
      <c r="B54" s="1">
        <v>2</v>
      </c>
      <c r="C54" s="2">
        <v>1</v>
      </c>
      <c r="D54" s="2">
        <f t="shared" si="8"/>
        <v>2</v>
      </c>
      <c r="E54" s="2">
        <v>4.25</v>
      </c>
      <c r="F54" s="2">
        <v>0</v>
      </c>
      <c r="G54" s="2">
        <f t="shared" si="9"/>
        <v>6.25</v>
      </c>
    </row>
    <row r="55" spans="1:7" x14ac:dyDescent="0.25">
      <c r="A55" s="4" t="s">
        <v>55</v>
      </c>
      <c r="B55" s="1">
        <v>2</v>
      </c>
      <c r="C55" s="2">
        <v>1</v>
      </c>
      <c r="D55" s="2">
        <f t="shared" si="8"/>
        <v>2</v>
      </c>
      <c r="E55" s="2">
        <v>4.25</v>
      </c>
      <c r="F55" s="2">
        <v>0</v>
      </c>
      <c r="G55" s="2">
        <f t="shared" si="9"/>
        <v>6.25</v>
      </c>
    </row>
    <row r="56" spans="1:7" x14ac:dyDescent="0.25">
      <c r="A56" s="4" t="s">
        <v>56</v>
      </c>
      <c r="B56" s="1">
        <v>4</v>
      </c>
      <c r="C56" s="2">
        <v>1</v>
      </c>
      <c r="D56" s="2">
        <f t="shared" si="8"/>
        <v>4</v>
      </c>
      <c r="E56" s="2">
        <v>4.25</v>
      </c>
      <c r="F56" s="2">
        <v>0</v>
      </c>
      <c r="G56" s="2">
        <f t="shared" si="9"/>
        <v>8.25</v>
      </c>
    </row>
    <row r="57" spans="1:7" x14ac:dyDescent="0.25">
      <c r="A57" s="4" t="s">
        <v>40</v>
      </c>
      <c r="B57" s="1">
        <v>0</v>
      </c>
      <c r="C57" s="2">
        <v>1</v>
      </c>
      <c r="D57" s="2">
        <f t="shared" si="8"/>
        <v>0</v>
      </c>
      <c r="E57" s="2">
        <v>4.25</v>
      </c>
      <c r="F57" s="2">
        <v>0</v>
      </c>
      <c r="G57" s="2">
        <f t="shared" si="9"/>
        <v>4.25</v>
      </c>
    </row>
    <row r="58" spans="1:7" x14ac:dyDescent="0.25">
      <c r="A58" s="4" t="s">
        <v>41</v>
      </c>
      <c r="B58" s="1">
        <v>0</v>
      </c>
      <c r="C58" s="2">
        <v>1</v>
      </c>
      <c r="D58" s="2">
        <f t="shared" si="8"/>
        <v>0</v>
      </c>
      <c r="E58" s="2">
        <v>4.25</v>
      </c>
      <c r="F58" s="2">
        <v>0</v>
      </c>
      <c r="G58" s="2">
        <f t="shared" si="9"/>
        <v>4.25</v>
      </c>
    </row>
    <row r="59" spans="1:7" x14ac:dyDescent="0.25">
      <c r="A59" s="4" t="s">
        <v>42</v>
      </c>
      <c r="B59" s="1">
        <v>0</v>
      </c>
      <c r="C59" s="2">
        <v>1</v>
      </c>
      <c r="D59" s="2">
        <f t="shared" si="8"/>
        <v>0</v>
      </c>
      <c r="E59" s="2">
        <v>4.25</v>
      </c>
      <c r="F59" s="2">
        <v>0</v>
      </c>
      <c r="G59" s="2">
        <f t="shared" si="9"/>
        <v>4.25</v>
      </c>
    </row>
    <row r="60" spans="1:7" x14ac:dyDescent="0.25">
      <c r="A60" s="4" t="s">
        <v>43</v>
      </c>
      <c r="B60" s="1">
        <v>0</v>
      </c>
      <c r="C60" s="2">
        <v>1</v>
      </c>
      <c r="D60" s="2">
        <f t="shared" si="8"/>
        <v>0</v>
      </c>
      <c r="E60" s="2">
        <v>4.25</v>
      </c>
      <c r="F60" s="2">
        <v>0</v>
      </c>
      <c r="G60" s="2">
        <f t="shared" si="9"/>
        <v>4.25</v>
      </c>
    </row>
    <row r="61" spans="1:7" x14ac:dyDescent="0.25">
      <c r="A61" s="4"/>
      <c r="B61" s="5">
        <f>SUM(B53:B60)</f>
        <v>10</v>
      </c>
      <c r="C61" s="5"/>
      <c r="D61" s="6">
        <f>SUM(D53:D60)</f>
        <v>10</v>
      </c>
      <c r="E61" s="6">
        <f t="shared" ref="E61:G61" si="10">SUM(E53:E60)</f>
        <v>34</v>
      </c>
      <c r="F61" s="6">
        <f t="shared" si="10"/>
        <v>0</v>
      </c>
      <c r="G61" s="6">
        <f t="shared" si="10"/>
        <v>44</v>
      </c>
    </row>
    <row r="62" spans="1:7" x14ac:dyDescent="0.25">
      <c r="B62" s="1" t="s">
        <v>1</v>
      </c>
      <c r="C62" s="2" t="s">
        <v>44</v>
      </c>
      <c r="D62" s="2" t="s">
        <v>45</v>
      </c>
      <c r="E62" s="2" t="s">
        <v>46</v>
      </c>
      <c r="F62" s="2" t="s">
        <v>47</v>
      </c>
      <c r="G62" s="1" t="s">
        <v>48</v>
      </c>
    </row>
    <row r="64" spans="1:7" x14ac:dyDescent="0.25">
      <c r="A64" s="8"/>
      <c r="B64" s="8" t="s">
        <v>57</v>
      </c>
      <c r="C64" s="8"/>
      <c r="D64" s="8"/>
      <c r="E64" s="8"/>
    </row>
    <row r="65" spans="1:5" x14ac:dyDescent="0.25">
      <c r="A65" s="8"/>
      <c r="B65" s="9">
        <v>8.15</v>
      </c>
      <c r="C65" s="10" t="s">
        <v>58</v>
      </c>
      <c r="D65" s="8"/>
      <c r="E65" s="8"/>
    </row>
    <row r="66" spans="1:5" x14ac:dyDescent="0.25">
      <c r="A66" s="8"/>
      <c r="B66" s="9">
        <v>8.15</v>
      </c>
      <c r="C66" s="10" t="s">
        <v>58</v>
      </c>
      <c r="D66" s="8"/>
      <c r="E66" s="8"/>
    </row>
    <row r="67" spans="1:5" x14ac:dyDescent="0.25">
      <c r="A67" s="8"/>
      <c r="B67" s="9">
        <v>8.15</v>
      </c>
      <c r="C67" s="10" t="s">
        <v>59</v>
      </c>
      <c r="D67" s="8"/>
      <c r="E67" s="8"/>
    </row>
    <row r="68" spans="1:5" x14ac:dyDescent="0.25">
      <c r="A68" s="8"/>
      <c r="B68" s="9">
        <v>5</v>
      </c>
      <c r="C68" s="10" t="s">
        <v>60</v>
      </c>
      <c r="D68" s="8"/>
      <c r="E68" s="8"/>
    </row>
    <row r="69" spans="1:5" x14ac:dyDescent="0.25">
      <c r="A69" s="8"/>
      <c r="B69" s="9">
        <v>0</v>
      </c>
      <c r="C69" s="10" t="s">
        <v>61</v>
      </c>
      <c r="D69" s="8"/>
      <c r="E69" s="8"/>
    </row>
    <row r="70" spans="1:5" x14ac:dyDescent="0.25">
      <c r="A70" s="8"/>
      <c r="B70" s="9">
        <v>10</v>
      </c>
      <c r="C70" s="10" t="s">
        <v>62</v>
      </c>
      <c r="D70" s="8"/>
      <c r="E70" s="8"/>
    </row>
    <row r="71" spans="1:5" x14ac:dyDescent="0.25">
      <c r="A71" s="8"/>
      <c r="B71" s="9">
        <v>80</v>
      </c>
      <c r="C71" s="10" t="s">
        <v>63</v>
      </c>
      <c r="D71" s="8"/>
      <c r="E71" s="8"/>
    </row>
    <row r="72" spans="1:5" x14ac:dyDescent="0.25">
      <c r="A72" s="8"/>
      <c r="B72" s="9">
        <v>0</v>
      </c>
      <c r="C72" s="10" t="s">
        <v>64</v>
      </c>
      <c r="D72" s="8"/>
      <c r="E72" s="8"/>
    </row>
    <row r="73" spans="1:5" x14ac:dyDescent="0.25">
      <c r="B73" s="6">
        <f>SUM(B65:B72)</f>
        <v>119.45</v>
      </c>
      <c r="C73" s="8"/>
      <c r="D73" s="9"/>
    </row>
    <row r="74" spans="1:5" x14ac:dyDescent="0.25">
      <c r="B74" s="8"/>
      <c r="C74"/>
      <c r="D74" s="8"/>
    </row>
    <row r="75" spans="1:5" x14ac:dyDescent="0.25">
      <c r="C75" s="2" t="s">
        <v>65</v>
      </c>
      <c r="D75" s="2" t="s">
        <v>66</v>
      </c>
      <c r="E75" s="2" t="s">
        <v>67</v>
      </c>
    </row>
    <row r="76" spans="1:5" x14ac:dyDescent="0.25">
      <c r="A76" s="11" t="s">
        <v>68</v>
      </c>
      <c r="C76" s="2">
        <f>SUM(G42)</f>
        <v>551.25</v>
      </c>
      <c r="D76" s="2">
        <f>SUM(C76*0.2)</f>
        <v>110.25</v>
      </c>
      <c r="E76" s="2">
        <f>SUM(C76:D76)</f>
        <v>661.5</v>
      </c>
    </row>
    <row r="77" spans="1:5" x14ac:dyDescent="0.25">
      <c r="A77" s="10" t="s">
        <v>69</v>
      </c>
      <c r="C77" s="2">
        <f>SUM(G48)</f>
        <v>27.5</v>
      </c>
      <c r="D77" s="2">
        <f>SUM(C77*0.2)</f>
        <v>5.5</v>
      </c>
      <c r="E77" s="2">
        <f>SUM(C77:D77)</f>
        <v>33</v>
      </c>
    </row>
    <row r="78" spans="1:5" x14ac:dyDescent="0.25">
      <c r="A78" s="10" t="s">
        <v>70</v>
      </c>
      <c r="C78" s="2">
        <f>SUM(G61+B73)</f>
        <v>163.44999999999999</v>
      </c>
      <c r="D78" s="2">
        <v>0</v>
      </c>
      <c r="E78" s="2">
        <f>SUM(C78:D78)</f>
        <v>163.44999999999999</v>
      </c>
    </row>
    <row r="79" spans="1:5" x14ac:dyDescent="0.25">
      <c r="E79" s="6">
        <f>SUM(E76:E78)</f>
        <v>857.95</v>
      </c>
    </row>
    <row r="82" spans="1:1" x14ac:dyDescent="0.25">
      <c r="A82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2026-02-12T08:20:44Z</dcterms:created>
  <dcterms:modified xsi:type="dcterms:W3CDTF">2026-02-12T08:21:02Z</dcterms:modified>
</cp:coreProperties>
</file>