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eve\Dropbox\Fulk Culinair\Sent\Feb 24\"/>
    </mc:Choice>
  </mc:AlternateContent>
  <xr:revisionPtr revIDLastSave="0" documentId="8_{E9671B6B-423D-4AF7-BB5F-E5991462A5BF}" xr6:coauthVersionLast="47" xr6:coauthVersionMax="47" xr10:uidLastSave="{00000000-0000-0000-0000-000000000000}"/>
  <bookViews>
    <workbookView xWindow="28680" yWindow="-120" windowWidth="28110" windowHeight="16440" xr2:uid="{946FDA09-A8F2-4AF1-8A91-B765B442F9F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8" i="1" l="1"/>
  <c r="E68" i="1"/>
  <c r="B68" i="1"/>
  <c r="D67" i="1"/>
  <c r="G67" i="1" s="1"/>
  <c r="D66" i="1"/>
  <c r="G66" i="1" s="1"/>
  <c r="D65" i="1"/>
  <c r="G65" i="1" s="1"/>
  <c r="D64" i="1"/>
  <c r="G64" i="1" s="1"/>
  <c r="D63" i="1"/>
  <c r="G63" i="1" s="1"/>
  <c r="D62" i="1"/>
  <c r="G62" i="1" s="1"/>
  <c r="D61" i="1"/>
  <c r="G61" i="1" s="1"/>
  <c r="D60" i="1"/>
  <c r="G60" i="1" s="1"/>
  <c r="D59" i="1"/>
  <c r="D68" i="1" s="1"/>
  <c r="F55" i="1"/>
  <c r="E55" i="1"/>
  <c r="D55" i="1"/>
  <c r="B55" i="1"/>
  <c r="D54" i="1"/>
  <c r="G54" i="1" s="1"/>
  <c r="G53" i="1"/>
  <c r="D53" i="1"/>
  <c r="D52" i="1"/>
  <c r="G52" i="1" s="1"/>
  <c r="G51" i="1"/>
  <c r="D51" i="1"/>
  <c r="D50" i="1"/>
  <c r="G50" i="1" s="1"/>
  <c r="G49" i="1"/>
  <c r="D49" i="1"/>
  <c r="D48" i="1"/>
  <c r="G48" i="1" s="1"/>
  <c r="G47" i="1"/>
  <c r="D47" i="1"/>
  <c r="D46" i="1"/>
  <c r="G46" i="1" s="1"/>
  <c r="G45" i="1"/>
  <c r="D45" i="1"/>
  <c r="D44" i="1"/>
  <c r="G44" i="1" s="1"/>
  <c r="G55" i="1" s="1"/>
  <c r="C77" i="1" s="1"/>
  <c r="F39" i="1"/>
  <c r="E39" i="1"/>
  <c r="B39" i="1"/>
  <c r="D38" i="1"/>
  <c r="G38" i="1" s="1"/>
  <c r="D37" i="1"/>
  <c r="G37" i="1" s="1"/>
  <c r="D36" i="1"/>
  <c r="G36" i="1" s="1"/>
  <c r="D35" i="1"/>
  <c r="G35" i="1" s="1"/>
  <c r="D34" i="1"/>
  <c r="G34" i="1" s="1"/>
  <c r="D33" i="1"/>
  <c r="G33" i="1" s="1"/>
  <c r="D32" i="1"/>
  <c r="G32" i="1" s="1"/>
  <c r="D31" i="1"/>
  <c r="G31" i="1" s="1"/>
  <c r="D30" i="1"/>
  <c r="G30" i="1" s="1"/>
  <c r="D29" i="1"/>
  <c r="G29" i="1" s="1"/>
  <c r="D28" i="1"/>
  <c r="G28" i="1" s="1"/>
  <c r="D27" i="1"/>
  <c r="G27" i="1" s="1"/>
  <c r="D26" i="1"/>
  <c r="G26" i="1" s="1"/>
  <c r="D25" i="1"/>
  <c r="G25" i="1" s="1"/>
  <c r="D24" i="1"/>
  <c r="G24" i="1" s="1"/>
  <c r="D23" i="1"/>
  <c r="G23" i="1" s="1"/>
  <c r="D22" i="1"/>
  <c r="G22" i="1" s="1"/>
  <c r="D21" i="1"/>
  <c r="G21" i="1" s="1"/>
  <c r="D20" i="1"/>
  <c r="G20" i="1" s="1"/>
  <c r="D19" i="1"/>
  <c r="G19" i="1" s="1"/>
  <c r="D18" i="1"/>
  <c r="G18" i="1" s="1"/>
  <c r="D17" i="1"/>
  <c r="G17" i="1" s="1"/>
  <c r="D16" i="1"/>
  <c r="G16" i="1" s="1"/>
  <c r="D15" i="1"/>
  <c r="G15" i="1" s="1"/>
  <c r="D14" i="1"/>
  <c r="G14" i="1" s="1"/>
  <c r="D13" i="1"/>
  <c r="G13" i="1" s="1"/>
  <c r="D12" i="1"/>
  <c r="G12" i="1" s="1"/>
  <c r="D11" i="1"/>
  <c r="G11" i="1" s="1"/>
  <c r="D10" i="1"/>
  <c r="G10" i="1" s="1"/>
  <c r="D9" i="1"/>
  <c r="G9" i="1" s="1"/>
  <c r="D8" i="1"/>
  <c r="G8" i="1" s="1"/>
  <c r="D7" i="1"/>
  <c r="G7" i="1" s="1"/>
  <c r="D6" i="1"/>
  <c r="G6" i="1" s="1"/>
  <c r="D5" i="1"/>
  <c r="G5" i="1" s="1"/>
  <c r="D4" i="1"/>
  <c r="G4" i="1" s="1"/>
  <c r="D3" i="1"/>
  <c r="D39" i="1" s="1"/>
  <c r="D77" i="1" l="1"/>
  <c r="E77" i="1" s="1"/>
  <c r="G3" i="1"/>
  <c r="G39" i="1" s="1"/>
  <c r="C76" i="1" s="1"/>
  <c r="G59" i="1"/>
  <c r="G68" i="1" s="1"/>
  <c r="C78" i="1" s="1"/>
  <c r="E78" i="1" s="1"/>
  <c r="D76" i="1" l="1"/>
  <c r="E76" i="1" s="1"/>
  <c r="E79" i="1" s="1"/>
</calcChain>
</file>

<file path=xl/sharedStrings.xml><?xml version="1.0" encoding="utf-8"?>
<sst xmlns="http://schemas.openxmlformats.org/spreadsheetml/2006/main" count="37" uniqueCount="24">
  <si>
    <t>Order</t>
  </si>
  <si>
    <t>Items</t>
  </si>
  <si>
    <t>Costs per item</t>
  </si>
  <si>
    <t>Total Cost for items</t>
  </si>
  <si>
    <t>Packaging per Order</t>
  </si>
  <si>
    <t>Carriage Per Order</t>
  </si>
  <si>
    <t>Total for Order</t>
  </si>
  <si>
    <t>107603 2nd</t>
  </si>
  <si>
    <t>107613 Free Ship</t>
  </si>
  <si>
    <t>Per Item</t>
  </si>
  <si>
    <t>Total For Items</t>
  </si>
  <si>
    <t>Packaging</t>
  </si>
  <si>
    <t>Carriage</t>
  </si>
  <si>
    <t>Total Nett</t>
  </si>
  <si>
    <t>Europe Copper UK</t>
  </si>
  <si>
    <t>Europe Copper  RoW</t>
  </si>
  <si>
    <t>Extras</t>
  </si>
  <si>
    <t>Boxes and Tape for Boxes full of BKF</t>
  </si>
  <si>
    <t>Subtotal</t>
  </si>
  <si>
    <t>VAT</t>
  </si>
  <si>
    <t>Total Due</t>
  </si>
  <si>
    <t>Culinary Concepts</t>
  </si>
  <si>
    <t>Europe Copper</t>
  </si>
  <si>
    <t>Europe Copper VAT Exempt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</si>
</sst>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5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color rgb="FF333333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0" fontId="1" fillId="0" borderId="0" xfId="0" applyFont="1"/>
    <xf numFmtId="164" fontId="1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2C99F-161E-4036-AFF7-36AAB68B70FB}">
  <dimension ref="A1:G144"/>
  <sheetViews>
    <sheetView tabSelected="1" workbookViewId="0">
      <selection sqref="A1:G1048576"/>
    </sheetView>
  </sheetViews>
  <sheetFormatPr defaultRowHeight="15.75" x14ac:dyDescent="0.25"/>
  <cols>
    <col min="1" max="1" width="31.85546875" style="1" bestFit="1" customWidth="1"/>
    <col min="2" max="2" width="9.140625" style="1"/>
    <col min="3" max="3" width="14.5703125" style="2" bestFit="1" customWidth="1"/>
    <col min="4" max="4" width="19.5703125" style="2" bestFit="1" customWidth="1"/>
    <col min="5" max="5" width="20.140625" style="2" bestFit="1" customWidth="1"/>
    <col min="6" max="6" width="18.5703125" style="2" bestFit="1" customWidth="1"/>
    <col min="7" max="7" width="14.85546875" style="1" bestFit="1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</row>
    <row r="2" spans="1:7" x14ac:dyDescent="0.25">
      <c r="G2" s="2"/>
    </row>
    <row r="3" spans="1:7" x14ac:dyDescent="0.25">
      <c r="A3" s="1">
        <v>107574</v>
      </c>
      <c r="B3" s="1">
        <v>1</v>
      </c>
      <c r="C3" s="2">
        <v>1</v>
      </c>
      <c r="D3" s="2">
        <f>SUM(B3*C3)</f>
        <v>1</v>
      </c>
      <c r="E3" s="2">
        <v>4.25</v>
      </c>
      <c r="F3" s="2">
        <v>6.5</v>
      </c>
      <c r="G3" s="2">
        <f>SUM(D3:F3)</f>
        <v>11.75</v>
      </c>
    </row>
    <row r="4" spans="1:7" x14ac:dyDescent="0.25">
      <c r="A4" s="1">
        <v>107586</v>
      </c>
      <c r="B4" s="1">
        <v>1</v>
      </c>
      <c r="C4" s="2">
        <v>1</v>
      </c>
      <c r="D4" s="2">
        <f>SUM(B4*C4)</f>
        <v>1</v>
      </c>
      <c r="E4" s="2">
        <v>4.25</v>
      </c>
      <c r="F4" s="2">
        <v>6.5</v>
      </c>
      <c r="G4" s="2">
        <f>SUM(D4:F4)</f>
        <v>11.75</v>
      </c>
    </row>
    <row r="5" spans="1:7" x14ac:dyDescent="0.25">
      <c r="A5" s="3">
        <v>107587</v>
      </c>
      <c r="B5" s="1">
        <v>2</v>
      </c>
      <c r="C5" s="2">
        <v>1</v>
      </c>
      <c r="D5" s="2">
        <f>SUM(B5*C5)</f>
        <v>2</v>
      </c>
      <c r="E5" s="2">
        <v>4.25</v>
      </c>
      <c r="F5" s="2">
        <v>6.5</v>
      </c>
      <c r="G5" s="2">
        <f>SUM(D5:F5)</f>
        <v>12.75</v>
      </c>
    </row>
    <row r="6" spans="1:7" x14ac:dyDescent="0.25">
      <c r="A6" s="1">
        <v>107588</v>
      </c>
      <c r="B6" s="1">
        <v>2</v>
      </c>
      <c r="C6" s="2">
        <v>1</v>
      </c>
      <c r="D6" s="2">
        <f>SUM(B6*C6)</f>
        <v>2</v>
      </c>
      <c r="E6" s="2">
        <v>4.25</v>
      </c>
      <c r="F6" s="2">
        <v>6.5</v>
      </c>
      <c r="G6" s="2">
        <f>SUM(D6:F6)</f>
        <v>12.75</v>
      </c>
    </row>
    <row r="7" spans="1:7" x14ac:dyDescent="0.25">
      <c r="A7" s="1">
        <v>107589</v>
      </c>
      <c r="B7" s="1">
        <v>1</v>
      </c>
      <c r="C7" s="2">
        <v>1</v>
      </c>
      <c r="D7" s="2">
        <f>SUM(B7*C7)</f>
        <v>1</v>
      </c>
      <c r="E7" s="2">
        <v>4.25</v>
      </c>
      <c r="F7" s="2">
        <v>6.5</v>
      </c>
      <c r="G7" s="2">
        <f>SUM(D7:F7)</f>
        <v>11.75</v>
      </c>
    </row>
    <row r="8" spans="1:7" x14ac:dyDescent="0.25">
      <c r="A8" s="1">
        <v>107590</v>
      </c>
      <c r="B8" s="1">
        <v>2</v>
      </c>
      <c r="C8" s="2">
        <v>1</v>
      </c>
      <c r="D8" s="2">
        <f>SUM(B8*C8)</f>
        <v>2</v>
      </c>
      <c r="E8" s="2">
        <v>4.25</v>
      </c>
      <c r="F8" s="2">
        <v>6.5</v>
      </c>
      <c r="G8" s="2">
        <f>SUM(D8:F8)</f>
        <v>12.75</v>
      </c>
    </row>
    <row r="9" spans="1:7" x14ac:dyDescent="0.25">
      <c r="A9" s="1">
        <v>107591</v>
      </c>
      <c r="B9" s="1">
        <v>1</v>
      </c>
      <c r="C9" s="2">
        <v>1</v>
      </c>
      <c r="D9" s="2">
        <f>SUM(B9*C9)</f>
        <v>1</v>
      </c>
      <c r="E9" s="2">
        <v>4.25</v>
      </c>
      <c r="F9" s="2">
        <v>6.5</v>
      </c>
      <c r="G9" s="2">
        <f>SUM(D9:F9)</f>
        <v>11.75</v>
      </c>
    </row>
    <row r="10" spans="1:7" x14ac:dyDescent="0.25">
      <c r="A10" s="1">
        <v>107592</v>
      </c>
      <c r="B10" s="1">
        <v>1</v>
      </c>
      <c r="C10" s="2">
        <v>1</v>
      </c>
      <c r="D10" s="2">
        <f>SUM(B10*C10)</f>
        <v>1</v>
      </c>
      <c r="E10" s="2">
        <v>4.25</v>
      </c>
      <c r="F10" s="2">
        <v>6.5</v>
      </c>
      <c r="G10" s="2">
        <f>SUM(D10:F10)</f>
        <v>11.75</v>
      </c>
    </row>
    <row r="11" spans="1:7" x14ac:dyDescent="0.25">
      <c r="A11" s="1">
        <v>107593</v>
      </c>
      <c r="B11" s="1">
        <v>1</v>
      </c>
      <c r="C11" s="2">
        <v>1</v>
      </c>
      <c r="D11" s="2">
        <f>SUM(B11*C11)</f>
        <v>1</v>
      </c>
      <c r="E11" s="2">
        <v>4.25</v>
      </c>
      <c r="F11" s="2">
        <v>6.5</v>
      </c>
      <c r="G11" s="2">
        <f>SUM(D11:F11)</f>
        <v>11.75</v>
      </c>
    </row>
    <row r="12" spans="1:7" x14ac:dyDescent="0.25">
      <c r="A12" s="1">
        <v>107594</v>
      </c>
      <c r="B12" s="1">
        <v>2</v>
      </c>
      <c r="C12" s="2">
        <v>1</v>
      </c>
      <c r="D12" s="2">
        <f>SUM(B12*C12)</f>
        <v>2</v>
      </c>
      <c r="E12" s="2">
        <v>4.25</v>
      </c>
      <c r="F12" s="2">
        <v>6.5</v>
      </c>
      <c r="G12" s="2">
        <f>SUM(D12:F12)</f>
        <v>12.75</v>
      </c>
    </row>
    <row r="13" spans="1:7" x14ac:dyDescent="0.25">
      <c r="A13" s="1">
        <v>107595</v>
      </c>
      <c r="B13" s="1">
        <v>3</v>
      </c>
      <c r="C13" s="2">
        <v>1</v>
      </c>
      <c r="D13" s="2">
        <f>SUM(B13*C13)</f>
        <v>3</v>
      </c>
      <c r="E13" s="2">
        <v>4.25</v>
      </c>
      <c r="F13" s="2">
        <v>6.5</v>
      </c>
      <c r="G13" s="2">
        <f>SUM(D13:F13)</f>
        <v>13.75</v>
      </c>
    </row>
    <row r="14" spans="1:7" x14ac:dyDescent="0.25">
      <c r="A14" s="1">
        <v>107596</v>
      </c>
      <c r="B14" s="1">
        <v>1</v>
      </c>
      <c r="C14" s="2">
        <v>1</v>
      </c>
      <c r="D14" s="2">
        <f>SUM(B14*C14)</f>
        <v>1</v>
      </c>
      <c r="E14" s="2">
        <v>4.25</v>
      </c>
      <c r="F14" s="2">
        <v>6.5</v>
      </c>
      <c r="G14" s="2">
        <f>SUM(D14:F14)</f>
        <v>11.75</v>
      </c>
    </row>
    <row r="15" spans="1:7" x14ac:dyDescent="0.25">
      <c r="A15" s="1">
        <v>107597</v>
      </c>
      <c r="B15" s="1">
        <v>2</v>
      </c>
      <c r="C15" s="2">
        <v>1</v>
      </c>
      <c r="D15" s="2">
        <f>SUM(B15*C15)</f>
        <v>2</v>
      </c>
      <c r="E15" s="2">
        <v>4.25</v>
      </c>
      <c r="F15" s="2">
        <v>6.5</v>
      </c>
      <c r="G15" s="2">
        <f>SUM(D15:F15)</f>
        <v>12.75</v>
      </c>
    </row>
    <row r="16" spans="1:7" x14ac:dyDescent="0.25">
      <c r="A16" s="1">
        <v>107598</v>
      </c>
      <c r="B16" s="1">
        <v>3</v>
      </c>
      <c r="C16" s="2">
        <v>1</v>
      </c>
      <c r="D16" s="2">
        <f>SUM(B16*C16)</f>
        <v>3</v>
      </c>
      <c r="E16" s="2">
        <v>4.25</v>
      </c>
      <c r="F16" s="2">
        <v>6.5</v>
      </c>
      <c r="G16" s="2">
        <f>SUM(D16:F16)</f>
        <v>13.75</v>
      </c>
    </row>
    <row r="17" spans="1:7" x14ac:dyDescent="0.25">
      <c r="A17" s="1">
        <v>107599</v>
      </c>
      <c r="B17" s="1">
        <v>2</v>
      </c>
      <c r="C17" s="2">
        <v>1</v>
      </c>
      <c r="D17" s="2">
        <f>SUM(B17*C17)</f>
        <v>2</v>
      </c>
      <c r="E17" s="2">
        <v>4.25</v>
      </c>
      <c r="F17" s="2">
        <v>6.5</v>
      </c>
      <c r="G17" s="2">
        <f>SUM(D17:F17)</f>
        <v>12.75</v>
      </c>
    </row>
    <row r="18" spans="1:7" x14ac:dyDescent="0.25">
      <c r="A18" s="1">
        <v>107600</v>
      </c>
      <c r="B18" s="1">
        <v>4</v>
      </c>
      <c r="C18" s="2">
        <v>1</v>
      </c>
      <c r="D18" s="2">
        <f>SUM(B18*C18)</f>
        <v>4</v>
      </c>
      <c r="E18" s="2">
        <v>4.25</v>
      </c>
      <c r="F18" s="2">
        <v>6.5</v>
      </c>
      <c r="G18" s="2">
        <f>SUM(D18:F18)</f>
        <v>14.75</v>
      </c>
    </row>
    <row r="19" spans="1:7" x14ac:dyDescent="0.25">
      <c r="A19" s="1">
        <v>107601</v>
      </c>
      <c r="B19" s="1">
        <v>1</v>
      </c>
      <c r="C19" s="2">
        <v>1</v>
      </c>
      <c r="D19" s="2">
        <f>SUM(B19*C19)</f>
        <v>1</v>
      </c>
      <c r="E19" s="2">
        <v>4.25</v>
      </c>
      <c r="F19" s="2">
        <v>6.5</v>
      </c>
      <c r="G19" s="2">
        <f>SUM(D19:F19)</f>
        <v>11.75</v>
      </c>
    </row>
    <row r="20" spans="1:7" x14ac:dyDescent="0.25">
      <c r="A20" s="1">
        <v>107602</v>
      </c>
      <c r="B20" s="1">
        <v>1</v>
      </c>
      <c r="C20" s="2">
        <v>1</v>
      </c>
      <c r="D20" s="2">
        <f>SUM(B20*C20)</f>
        <v>1</v>
      </c>
      <c r="E20" s="2">
        <v>4.25</v>
      </c>
      <c r="F20" s="2">
        <v>6.5</v>
      </c>
      <c r="G20" s="2">
        <f>SUM(D20:F20)</f>
        <v>11.75</v>
      </c>
    </row>
    <row r="21" spans="1:7" x14ac:dyDescent="0.25">
      <c r="A21" s="1">
        <v>107603</v>
      </c>
      <c r="B21" s="1">
        <v>4</v>
      </c>
      <c r="C21" s="2">
        <v>1</v>
      </c>
      <c r="D21" s="2">
        <f>SUM(B21*C21)</f>
        <v>4</v>
      </c>
      <c r="E21" s="2">
        <v>4.25</v>
      </c>
      <c r="F21" s="2">
        <v>6.5</v>
      </c>
      <c r="G21" s="2">
        <f>SUM(D21:F21)</f>
        <v>14.75</v>
      </c>
    </row>
    <row r="22" spans="1:7" x14ac:dyDescent="0.25">
      <c r="A22" s="1">
        <v>107612</v>
      </c>
      <c r="B22" s="1">
        <v>2</v>
      </c>
      <c r="C22" s="2">
        <v>1</v>
      </c>
      <c r="D22" s="2">
        <f>SUM(B22*C22)</f>
        <v>2</v>
      </c>
      <c r="E22" s="2">
        <v>4.25</v>
      </c>
      <c r="F22" s="2">
        <v>6.5</v>
      </c>
      <c r="G22" s="2">
        <f>SUM(D22:F22)</f>
        <v>12.75</v>
      </c>
    </row>
    <row r="23" spans="1:7" x14ac:dyDescent="0.25">
      <c r="A23" s="1">
        <v>107604</v>
      </c>
      <c r="B23" s="1">
        <v>1</v>
      </c>
      <c r="C23" s="2">
        <v>1</v>
      </c>
      <c r="D23" s="2">
        <f>SUM(B23*C23)</f>
        <v>1</v>
      </c>
      <c r="E23" s="2">
        <v>4.25</v>
      </c>
      <c r="F23" s="2">
        <v>6.5</v>
      </c>
      <c r="G23" s="2">
        <f>SUM(D23:F23)</f>
        <v>11.75</v>
      </c>
    </row>
    <row r="24" spans="1:7" x14ac:dyDescent="0.25">
      <c r="A24" s="1">
        <v>107605</v>
      </c>
      <c r="B24" s="1">
        <v>2</v>
      </c>
      <c r="C24" s="2">
        <v>1</v>
      </c>
      <c r="D24" s="2">
        <f>SUM(B24*C24)</f>
        <v>2</v>
      </c>
      <c r="E24" s="2">
        <v>4.25</v>
      </c>
      <c r="F24" s="2">
        <v>6.5</v>
      </c>
      <c r="G24" s="2">
        <f>SUM(D24:F24)</f>
        <v>12.75</v>
      </c>
    </row>
    <row r="25" spans="1:7" x14ac:dyDescent="0.25">
      <c r="A25" s="1">
        <v>107606</v>
      </c>
      <c r="B25" s="1">
        <v>1</v>
      </c>
      <c r="C25" s="2">
        <v>1</v>
      </c>
      <c r="D25" s="2">
        <f>SUM(B25*C25)</f>
        <v>1</v>
      </c>
      <c r="E25" s="2">
        <v>4.25</v>
      </c>
      <c r="F25" s="2">
        <v>6.5</v>
      </c>
      <c r="G25" s="2">
        <f>SUM(D25:F25)</f>
        <v>11.75</v>
      </c>
    </row>
    <row r="26" spans="1:7" x14ac:dyDescent="0.25">
      <c r="A26" s="1">
        <v>107607</v>
      </c>
      <c r="B26" s="1">
        <v>1</v>
      </c>
      <c r="C26" s="2">
        <v>1</v>
      </c>
      <c r="D26" s="2">
        <f>SUM(B26*C26)</f>
        <v>1</v>
      </c>
      <c r="E26" s="2">
        <v>4.25</v>
      </c>
      <c r="F26" s="2">
        <v>6.5</v>
      </c>
      <c r="G26" s="2">
        <f>SUM(D26:F26)</f>
        <v>11.75</v>
      </c>
    </row>
    <row r="27" spans="1:7" x14ac:dyDescent="0.25">
      <c r="A27" s="1">
        <v>107608</v>
      </c>
      <c r="B27" s="1">
        <v>2</v>
      </c>
      <c r="C27" s="2">
        <v>1</v>
      </c>
      <c r="D27" s="2">
        <f>SUM(B27*C27)</f>
        <v>2</v>
      </c>
      <c r="E27" s="2">
        <v>4.25</v>
      </c>
      <c r="F27" s="2">
        <v>6.5</v>
      </c>
      <c r="G27" s="2">
        <f>SUM(D27:F27)</f>
        <v>12.75</v>
      </c>
    </row>
    <row r="28" spans="1:7" x14ac:dyDescent="0.25">
      <c r="A28" s="1">
        <v>107609</v>
      </c>
      <c r="B28" s="1">
        <v>2</v>
      </c>
      <c r="C28" s="2">
        <v>1</v>
      </c>
      <c r="D28" s="2">
        <f>SUM(B28*C28)</f>
        <v>2</v>
      </c>
      <c r="E28" s="2">
        <v>4.25</v>
      </c>
      <c r="F28" s="2">
        <v>6.5</v>
      </c>
      <c r="G28" s="2">
        <f>SUM(D28:F28)</f>
        <v>12.75</v>
      </c>
    </row>
    <row r="29" spans="1:7" x14ac:dyDescent="0.25">
      <c r="A29" s="1">
        <v>107610</v>
      </c>
      <c r="B29" s="1">
        <v>1</v>
      </c>
      <c r="C29" s="2">
        <v>1</v>
      </c>
      <c r="D29" s="2">
        <f>SUM(B29*C29)</f>
        <v>1</v>
      </c>
      <c r="E29" s="2">
        <v>4.25</v>
      </c>
      <c r="F29" s="2">
        <v>6.5</v>
      </c>
      <c r="G29" s="2">
        <f>SUM(D29:F29)</f>
        <v>11.75</v>
      </c>
    </row>
    <row r="30" spans="1:7" x14ac:dyDescent="0.25">
      <c r="A30" s="1">
        <v>107611</v>
      </c>
      <c r="B30" s="1">
        <v>2</v>
      </c>
      <c r="C30" s="2">
        <v>1</v>
      </c>
      <c r="D30" s="2">
        <f>SUM(B30*C30)</f>
        <v>2</v>
      </c>
      <c r="E30" s="2">
        <v>4.25</v>
      </c>
      <c r="F30" s="2">
        <v>6.5</v>
      </c>
      <c r="G30" s="2">
        <f>SUM(D30:F30)</f>
        <v>12.75</v>
      </c>
    </row>
    <row r="31" spans="1:7" x14ac:dyDescent="0.25">
      <c r="A31" s="1">
        <v>107612</v>
      </c>
      <c r="B31" s="1">
        <v>2</v>
      </c>
      <c r="C31" s="2">
        <v>1</v>
      </c>
      <c r="D31" s="2">
        <f>SUM(B31*C31)</f>
        <v>2</v>
      </c>
      <c r="E31" s="2">
        <v>4.25</v>
      </c>
      <c r="F31" s="2">
        <v>6.5</v>
      </c>
      <c r="G31" s="2">
        <f>SUM(D31:F31)</f>
        <v>12.75</v>
      </c>
    </row>
    <row r="32" spans="1:7" x14ac:dyDescent="0.25">
      <c r="A32" s="1">
        <v>107614</v>
      </c>
      <c r="B32" s="1">
        <v>2</v>
      </c>
      <c r="C32" s="2">
        <v>1</v>
      </c>
      <c r="D32" s="2">
        <f>SUM(B32*C32)</f>
        <v>2</v>
      </c>
      <c r="E32" s="2">
        <v>4.25</v>
      </c>
      <c r="F32" s="2">
        <v>6.5</v>
      </c>
      <c r="G32" s="2">
        <f>SUM(D32:F32)</f>
        <v>12.75</v>
      </c>
    </row>
    <row r="33" spans="1:7" x14ac:dyDescent="0.25">
      <c r="A33" s="1">
        <v>107615</v>
      </c>
      <c r="B33" s="1">
        <v>1</v>
      </c>
      <c r="C33" s="2">
        <v>1</v>
      </c>
      <c r="D33" s="2">
        <f>SUM(B33*C33)</f>
        <v>1</v>
      </c>
      <c r="E33" s="2">
        <v>4.25</v>
      </c>
      <c r="F33" s="2">
        <v>6.5</v>
      </c>
      <c r="G33" s="2">
        <f>SUM(D33:F33)</f>
        <v>11.75</v>
      </c>
    </row>
    <row r="34" spans="1:7" x14ac:dyDescent="0.25">
      <c r="A34" s="1">
        <v>107616</v>
      </c>
      <c r="B34" s="1">
        <v>1</v>
      </c>
      <c r="C34" s="2">
        <v>1</v>
      </c>
      <c r="D34" s="2">
        <f>SUM(B34*C34)</f>
        <v>1</v>
      </c>
      <c r="E34" s="2">
        <v>4.25</v>
      </c>
      <c r="F34" s="2">
        <v>6.5</v>
      </c>
      <c r="G34" s="2">
        <f>SUM(D34:F34)</f>
        <v>11.75</v>
      </c>
    </row>
    <row r="35" spans="1:7" x14ac:dyDescent="0.25">
      <c r="A35" s="1">
        <v>107617</v>
      </c>
      <c r="B35" s="1">
        <v>2</v>
      </c>
      <c r="C35" s="2">
        <v>1</v>
      </c>
      <c r="D35" s="2">
        <f>SUM(B35*C35)</f>
        <v>2</v>
      </c>
      <c r="E35" s="2">
        <v>4.25</v>
      </c>
      <c r="F35" s="2">
        <v>6.5</v>
      </c>
      <c r="G35" s="2">
        <f>SUM(D35:F35)</f>
        <v>12.75</v>
      </c>
    </row>
    <row r="36" spans="1:7" x14ac:dyDescent="0.25">
      <c r="A36" s="1">
        <v>107618</v>
      </c>
      <c r="B36" s="1">
        <v>1</v>
      </c>
      <c r="C36" s="2">
        <v>1</v>
      </c>
      <c r="D36" s="2">
        <f>SUM(B36*C36)</f>
        <v>1</v>
      </c>
      <c r="E36" s="2">
        <v>4.25</v>
      </c>
      <c r="F36" s="2">
        <v>6.5</v>
      </c>
      <c r="G36" s="2">
        <f>SUM(D36:F36)</f>
        <v>11.75</v>
      </c>
    </row>
    <row r="37" spans="1:7" x14ac:dyDescent="0.25">
      <c r="A37" s="1" t="s">
        <v>7</v>
      </c>
      <c r="B37" s="1">
        <v>1</v>
      </c>
      <c r="C37" s="2">
        <v>1</v>
      </c>
      <c r="D37" s="2">
        <f>SUM(B37*C37)</f>
        <v>1</v>
      </c>
      <c r="E37" s="2">
        <v>4.25</v>
      </c>
      <c r="F37" s="2">
        <v>6.5</v>
      </c>
      <c r="G37" s="2">
        <f>SUM(D37:F37)</f>
        <v>11.75</v>
      </c>
    </row>
    <row r="38" spans="1:7" x14ac:dyDescent="0.25">
      <c r="A38" s="1" t="s">
        <v>8</v>
      </c>
      <c r="B38" s="1">
        <v>1</v>
      </c>
      <c r="C38" s="2">
        <v>1</v>
      </c>
      <c r="D38" s="2">
        <f>SUM(B38*C38)</f>
        <v>1</v>
      </c>
      <c r="E38" s="2">
        <v>4.25</v>
      </c>
      <c r="F38" s="2">
        <v>0</v>
      </c>
      <c r="G38" s="2">
        <f>SUM(D38:F38)</f>
        <v>5.25</v>
      </c>
    </row>
    <row r="39" spans="1:7" x14ac:dyDescent="0.25">
      <c r="B39" s="4">
        <f>SUM(B3:B38)</f>
        <v>60</v>
      </c>
      <c r="C39" s="4"/>
      <c r="D39" s="5">
        <f>SUM(D3:D38)</f>
        <v>60</v>
      </c>
      <c r="E39" s="5">
        <f>SUM(E3:E38)</f>
        <v>153</v>
      </c>
      <c r="F39" s="5">
        <f>SUM(F3:F38)</f>
        <v>227.5</v>
      </c>
      <c r="G39" s="5">
        <f>SUM(G3:G38)</f>
        <v>440.5</v>
      </c>
    </row>
    <row r="40" spans="1:7" x14ac:dyDescent="0.25">
      <c r="B40" s="1" t="s">
        <v>1</v>
      </c>
      <c r="C40" s="2" t="s">
        <v>9</v>
      </c>
      <c r="D40" s="2" t="s">
        <v>10</v>
      </c>
      <c r="E40" s="2" t="s">
        <v>11</v>
      </c>
      <c r="F40" s="2" t="s">
        <v>12</v>
      </c>
      <c r="G40" s="1" t="s">
        <v>13</v>
      </c>
    </row>
    <row r="42" spans="1:7" ht="21" x14ac:dyDescent="0.35">
      <c r="C42" s="6" t="s">
        <v>14</v>
      </c>
    </row>
    <row r="44" spans="1:7" x14ac:dyDescent="0.25">
      <c r="A44" s="3">
        <v>203966</v>
      </c>
      <c r="B44" s="1">
        <v>2</v>
      </c>
      <c r="C44" s="2">
        <v>1</v>
      </c>
      <c r="D44" s="2">
        <f>SUM(B44*C44)</f>
        <v>2</v>
      </c>
      <c r="E44" s="2">
        <v>4.25</v>
      </c>
      <c r="F44" s="2">
        <v>6.5</v>
      </c>
      <c r="G44" s="2">
        <f>SUM(D44:F44)</f>
        <v>12.75</v>
      </c>
    </row>
    <row r="45" spans="1:7" x14ac:dyDescent="0.25">
      <c r="A45" s="3">
        <v>204007</v>
      </c>
      <c r="B45" s="1">
        <v>1</v>
      </c>
      <c r="C45" s="2">
        <v>1</v>
      </c>
      <c r="D45" s="2">
        <f>SUM(B45*C45)</f>
        <v>1</v>
      </c>
      <c r="E45" s="2">
        <v>4.25</v>
      </c>
      <c r="F45" s="2">
        <v>6.5</v>
      </c>
      <c r="G45" s="2">
        <f>SUM(D45:F45)</f>
        <v>11.75</v>
      </c>
    </row>
    <row r="46" spans="1:7" x14ac:dyDescent="0.25">
      <c r="A46" s="3">
        <v>204018</v>
      </c>
      <c r="B46" s="1">
        <v>2</v>
      </c>
      <c r="C46" s="2">
        <v>1</v>
      </c>
      <c r="D46" s="2">
        <f>SUM(B46*C46)</f>
        <v>2</v>
      </c>
      <c r="E46" s="2">
        <v>4.25</v>
      </c>
      <c r="F46" s="2">
        <v>6.5</v>
      </c>
      <c r="G46" s="2">
        <f>SUM(D46:F46)</f>
        <v>12.75</v>
      </c>
    </row>
    <row r="47" spans="1:7" x14ac:dyDescent="0.25">
      <c r="A47" s="3">
        <v>204009</v>
      </c>
      <c r="B47" s="1">
        <v>1</v>
      </c>
      <c r="C47" s="2">
        <v>1</v>
      </c>
      <c r="D47" s="2">
        <f>SUM(B47*C47)</f>
        <v>1</v>
      </c>
      <c r="E47" s="2">
        <v>5.25</v>
      </c>
      <c r="F47" s="2">
        <v>0</v>
      </c>
      <c r="G47" s="2">
        <f>SUM(D47:F47)</f>
        <v>6.25</v>
      </c>
    </row>
    <row r="48" spans="1:7" x14ac:dyDescent="0.25">
      <c r="A48" s="3">
        <v>204025</v>
      </c>
      <c r="B48" s="1">
        <v>6</v>
      </c>
      <c r="C48" s="2">
        <v>1</v>
      </c>
      <c r="D48" s="2">
        <f>SUM(B48*C48)</f>
        <v>6</v>
      </c>
      <c r="E48" s="2">
        <v>4.25</v>
      </c>
      <c r="F48" s="2">
        <v>6.5</v>
      </c>
      <c r="G48" s="2">
        <f>SUM(D48:F48)</f>
        <v>16.75</v>
      </c>
    </row>
    <row r="49" spans="1:7" x14ac:dyDescent="0.25">
      <c r="A49" s="3">
        <v>204031</v>
      </c>
      <c r="B49" s="1">
        <v>1</v>
      </c>
      <c r="C49" s="2">
        <v>1</v>
      </c>
      <c r="D49" s="2">
        <f>SUM(B49*C49)</f>
        <v>1</v>
      </c>
      <c r="E49" s="2">
        <v>4.25</v>
      </c>
      <c r="F49" s="2">
        <v>6.5</v>
      </c>
      <c r="G49" s="2">
        <f>SUM(D49:F49)</f>
        <v>11.75</v>
      </c>
    </row>
    <row r="50" spans="1:7" x14ac:dyDescent="0.25">
      <c r="A50" s="3">
        <v>204043</v>
      </c>
      <c r="B50" s="1">
        <v>2</v>
      </c>
      <c r="C50" s="2">
        <v>1</v>
      </c>
      <c r="D50" s="2">
        <f>SUM(B50*C50)</f>
        <v>2</v>
      </c>
      <c r="E50" s="2">
        <v>4.25</v>
      </c>
      <c r="F50" s="2">
        <v>6.5</v>
      </c>
      <c r="G50" s="2">
        <f>SUM(D50:F50)</f>
        <v>12.75</v>
      </c>
    </row>
    <row r="51" spans="1:7" x14ac:dyDescent="0.25">
      <c r="A51" s="3">
        <v>204046</v>
      </c>
      <c r="B51" s="1">
        <v>2</v>
      </c>
      <c r="C51" s="2">
        <v>1</v>
      </c>
      <c r="D51" s="2">
        <f>SUM(B51*C51)</f>
        <v>2</v>
      </c>
      <c r="E51" s="2">
        <v>4.25</v>
      </c>
      <c r="F51" s="2">
        <v>6.5</v>
      </c>
      <c r="G51" s="2">
        <f>SUM(D51:F51)</f>
        <v>12.75</v>
      </c>
    </row>
    <row r="52" spans="1:7" x14ac:dyDescent="0.25">
      <c r="A52" s="3">
        <v>204052</v>
      </c>
      <c r="B52" s="1">
        <v>2</v>
      </c>
      <c r="C52" s="2">
        <v>1</v>
      </c>
      <c r="D52" s="2">
        <f>SUM(B52*C52)</f>
        <v>2</v>
      </c>
      <c r="E52" s="2">
        <v>4.25</v>
      </c>
      <c r="F52" s="2">
        <v>6.5</v>
      </c>
      <c r="G52" s="2">
        <f>SUM(D52:F52)</f>
        <v>12.75</v>
      </c>
    </row>
    <row r="53" spans="1:7" x14ac:dyDescent="0.25">
      <c r="A53" s="3">
        <v>204060</v>
      </c>
      <c r="B53" s="1">
        <v>1</v>
      </c>
      <c r="C53" s="2">
        <v>1</v>
      </c>
      <c r="D53" s="2">
        <f>SUM(B53*C53)</f>
        <v>1</v>
      </c>
      <c r="E53" s="2">
        <v>4.25</v>
      </c>
      <c r="F53" s="2">
        <v>6.5</v>
      </c>
      <c r="G53" s="2">
        <f>SUM(D53:F53)</f>
        <v>11.75</v>
      </c>
    </row>
    <row r="54" spans="1:7" x14ac:dyDescent="0.25">
      <c r="A54" s="3">
        <v>204069</v>
      </c>
      <c r="B54" s="1">
        <v>1</v>
      </c>
      <c r="C54" s="2">
        <v>1</v>
      </c>
      <c r="D54" s="2">
        <f>SUM(B54*C54)</f>
        <v>1</v>
      </c>
      <c r="E54" s="2">
        <v>4.25</v>
      </c>
      <c r="F54" s="2">
        <v>6.5</v>
      </c>
      <c r="G54" s="2">
        <f>SUM(D54:F54)</f>
        <v>11.75</v>
      </c>
    </row>
    <row r="55" spans="1:7" x14ac:dyDescent="0.25">
      <c r="B55" s="4">
        <f>SUM(B44:B54)</f>
        <v>21</v>
      </c>
      <c r="C55" s="4"/>
      <c r="D55" s="5">
        <f>SUM(D44:D54)</f>
        <v>21</v>
      </c>
      <c r="E55" s="5">
        <f t="shared" ref="E55:G55" si="0">SUM(E44:E54)</f>
        <v>47.75</v>
      </c>
      <c r="F55" s="5">
        <f t="shared" si="0"/>
        <v>65</v>
      </c>
      <c r="G55" s="5">
        <f t="shared" si="0"/>
        <v>133.75</v>
      </c>
    </row>
    <row r="56" spans="1:7" x14ac:dyDescent="0.25">
      <c r="B56" s="1" t="s">
        <v>1</v>
      </c>
      <c r="C56" s="2" t="s">
        <v>9</v>
      </c>
      <c r="D56" s="2" t="s">
        <v>10</v>
      </c>
      <c r="E56" s="2" t="s">
        <v>11</v>
      </c>
      <c r="F56" s="2" t="s">
        <v>12</v>
      </c>
      <c r="G56" s="1" t="s">
        <v>13</v>
      </c>
    </row>
    <row r="58" spans="1:7" ht="21" x14ac:dyDescent="0.35">
      <c r="C58" s="6" t="s">
        <v>15</v>
      </c>
    </row>
    <row r="59" spans="1:7" x14ac:dyDescent="0.25">
      <c r="A59" s="3">
        <v>204000</v>
      </c>
      <c r="B59" s="1">
        <v>7</v>
      </c>
      <c r="C59" s="2">
        <v>1</v>
      </c>
      <c r="D59" s="2">
        <f>SUM(B59*C59)</f>
        <v>7</v>
      </c>
      <c r="E59" s="2">
        <v>5.25</v>
      </c>
      <c r="F59" s="2">
        <v>0</v>
      </c>
      <c r="G59" s="2">
        <f>SUM(D59:F59)</f>
        <v>12.25</v>
      </c>
    </row>
    <row r="60" spans="1:7" x14ac:dyDescent="0.25">
      <c r="A60" s="3">
        <v>204011</v>
      </c>
      <c r="B60" s="1">
        <v>2</v>
      </c>
      <c r="C60" s="2">
        <v>1</v>
      </c>
      <c r="D60" s="2">
        <f>SUM(B60*C60)</f>
        <v>2</v>
      </c>
      <c r="E60" s="2">
        <v>5.25</v>
      </c>
      <c r="F60" s="2">
        <v>24.5</v>
      </c>
      <c r="G60" s="2">
        <f>SUM(D60:F60)</f>
        <v>31.75</v>
      </c>
    </row>
    <row r="61" spans="1:7" x14ac:dyDescent="0.25">
      <c r="A61" s="3">
        <v>204029</v>
      </c>
      <c r="B61" s="1">
        <v>2</v>
      </c>
      <c r="C61" s="2">
        <v>1</v>
      </c>
      <c r="D61" s="2">
        <f>SUM(B61*C61)</f>
        <v>2</v>
      </c>
      <c r="E61" s="2">
        <v>5.25</v>
      </c>
      <c r="F61" s="2">
        <v>24.5</v>
      </c>
      <c r="G61" s="2">
        <f>SUM(D61:F61)</f>
        <v>31.75</v>
      </c>
    </row>
    <row r="62" spans="1:7" x14ac:dyDescent="0.25">
      <c r="A62" s="3">
        <v>204039</v>
      </c>
      <c r="B62" s="1">
        <v>2</v>
      </c>
      <c r="C62" s="2">
        <v>1</v>
      </c>
      <c r="D62" s="2">
        <f>SUM(B62*C62)</f>
        <v>2</v>
      </c>
      <c r="E62" s="2">
        <v>5.25</v>
      </c>
      <c r="F62" s="2">
        <v>0</v>
      </c>
      <c r="G62" s="2">
        <f>SUM(D62:F62)</f>
        <v>7.25</v>
      </c>
    </row>
    <row r="63" spans="1:7" x14ac:dyDescent="0.25">
      <c r="A63" s="3">
        <v>204044</v>
      </c>
      <c r="B63" s="1">
        <v>1</v>
      </c>
      <c r="C63" s="2">
        <v>1</v>
      </c>
      <c r="D63" s="2">
        <f>SUM(B63*C63)</f>
        <v>1</v>
      </c>
      <c r="E63" s="2">
        <v>4.25</v>
      </c>
      <c r="F63" s="2">
        <v>24.5</v>
      </c>
      <c r="G63" s="2">
        <f>SUM(D63:F63)</f>
        <v>29.75</v>
      </c>
    </row>
    <row r="64" spans="1:7" x14ac:dyDescent="0.25">
      <c r="A64" s="3">
        <v>204048</v>
      </c>
      <c r="B64" s="1">
        <v>2</v>
      </c>
      <c r="C64" s="2">
        <v>2</v>
      </c>
      <c r="D64" s="2">
        <f>SUM(B64*C64)</f>
        <v>4</v>
      </c>
      <c r="E64" s="2">
        <v>5.25</v>
      </c>
      <c r="F64" s="2">
        <v>24.5</v>
      </c>
      <c r="G64" s="2">
        <f>SUM(D64:F64)</f>
        <v>33.75</v>
      </c>
    </row>
    <row r="65" spans="1:7" x14ac:dyDescent="0.25">
      <c r="A65" s="3">
        <v>204055</v>
      </c>
      <c r="B65" s="1">
        <v>4</v>
      </c>
      <c r="C65" s="2">
        <v>1</v>
      </c>
      <c r="D65" s="2">
        <f>SUM(B65*C65)</f>
        <v>4</v>
      </c>
      <c r="E65" s="2">
        <v>5.25</v>
      </c>
      <c r="F65" s="2">
        <v>0</v>
      </c>
      <c r="G65" s="2">
        <f>SUM(D65:F65)</f>
        <v>9.25</v>
      </c>
    </row>
    <row r="66" spans="1:7" x14ac:dyDescent="0.25">
      <c r="A66" s="3">
        <v>204056</v>
      </c>
      <c r="B66" s="1">
        <v>4</v>
      </c>
      <c r="C66" s="2">
        <v>1</v>
      </c>
      <c r="D66" s="2">
        <f>SUM(B66*C66)</f>
        <v>4</v>
      </c>
      <c r="E66" s="2">
        <v>5.25</v>
      </c>
      <c r="F66" s="2">
        <v>0</v>
      </c>
      <c r="G66" s="2">
        <f>SUM(D66:F66)</f>
        <v>9.25</v>
      </c>
    </row>
    <row r="67" spans="1:7" x14ac:dyDescent="0.25">
      <c r="A67" s="3">
        <v>204061</v>
      </c>
      <c r="B67" s="1">
        <v>12</v>
      </c>
      <c r="C67" s="2">
        <v>1</v>
      </c>
      <c r="D67" s="2">
        <f>SUM(B67*C67)</f>
        <v>12</v>
      </c>
      <c r="E67" s="2">
        <v>4.25</v>
      </c>
      <c r="F67" s="2">
        <v>0</v>
      </c>
      <c r="G67" s="2">
        <f>SUM(D67:F67)</f>
        <v>16.25</v>
      </c>
    </row>
    <row r="68" spans="1:7" x14ac:dyDescent="0.25">
      <c r="B68" s="4">
        <f>SUM(B59:B67)</f>
        <v>36</v>
      </c>
      <c r="C68" s="4"/>
      <c r="D68" s="5">
        <f>SUM(D59:D67)</f>
        <v>38</v>
      </c>
      <c r="E68" s="5">
        <f>SUM(E59:E67)</f>
        <v>45.25</v>
      </c>
      <c r="F68" s="5">
        <f>SUM(F59:F67)</f>
        <v>98</v>
      </c>
      <c r="G68" s="5">
        <f>SUM(G59:G67)</f>
        <v>181.25</v>
      </c>
    </row>
    <row r="69" spans="1:7" x14ac:dyDescent="0.25">
      <c r="B69" s="1" t="s">
        <v>1</v>
      </c>
      <c r="C69" s="2" t="s">
        <v>9</v>
      </c>
      <c r="D69" s="2" t="s">
        <v>10</v>
      </c>
      <c r="E69" s="2" t="s">
        <v>11</v>
      </c>
      <c r="F69" s="2" t="s">
        <v>12</v>
      </c>
      <c r="G69" s="1" t="s">
        <v>13</v>
      </c>
    </row>
    <row r="71" spans="1:7" x14ac:dyDescent="0.25">
      <c r="A71" s="7"/>
      <c r="B71" s="7" t="s">
        <v>16</v>
      </c>
      <c r="C71" s="7"/>
      <c r="D71" s="7"/>
      <c r="E71" s="7"/>
      <c r="G71" s="2"/>
    </row>
    <row r="72" spans="1:7" x14ac:dyDescent="0.25">
      <c r="A72" s="7"/>
      <c r="B72" s="8"/>
      <c r="C72" s="1"/>
      <c r="D72" s="7"/>
      <c r="E72" s="7"/>
      <c r="G72" s="2"/>
    </row>
    <row r="73" spans="1:7" x14ac:dyDescent="0.25">
      <c r="B73" s="5">
        <v>20</v>
      </c>
      <c r="C73" s="7" t="s">
        <v>17</v>
      </c>
      <c r="D73" s="8"/>
      <c r="G73" s="2"/>
    </row>
    <row r="74" spans="1:7" x14ac:dyDescent="0.25">
      <c r="B74" s="7"/>
      <c r="C74"/>
      <c r="D74" s="7"/>
      <c r="G74" s="2"/>
    </row>
    <row r="75" spans="1:7" x14ac:dyDescent="0.25">
      <c r="C75" s="2" t="s">
        <v>18</v>
      </c>
      <c r="D75" s="2" t="s">
        <v>19</v>
      </c>
      <c r="E75" s="2" t="s">
        <v>20</v>
      </c>
      <c r="G75" s="2"/>
    </row>
    <row r="76" spans="1:7" x14ac:dyDescent="0.25">
      <c r="A76" s="9" t="s">
        <v>21</v>
      </c>
      <c r="C76" s="2">
        <f>SUM(G39)</f>
        <v>440.5</v>
      </c>
      <c r="D76" s="2">
        <f>SUM(C76*0.2)</f>
        <v>88.100000000000009</v>
      </c>
      <c r="E76" s="2">
        <f>SUM(C76:D76)</f>
        <v>528.6</v>
      </c>
      <c r="G76" s="2"/>
    </row>
    <row r="77" spans="1:7" x14ac:dyDescent="0.25">
      <c r="A77" s="10" t="s">
        <v>22</v>
      </c>
      <c r="C77" s="2">
        <f>SUM(G55)</f>
        <v>133.75</v>
      </c>
      <c r="D77" s="2">
        <f>SUM(C77*0.2)</f>
        <v>26.75</v>
      </c>
      <c r="E77" s="2">
        <f>SUM(C77:D77)</f>
        <v>160.5</v>
      </c>
      <c r="G77" s="2"/>
    </row>
    <row r="78" spans="1:7" x14ac:dyDescent="0.25">
      <c r="A78" s="10" t="s">
        <v>23</v>
      </c>
      <c r="C78" s="2">
        <f>SUM(G68+B73)</f>
        <v>201.25</v>
      </c>
      <c r="D78" s="2">
        <v>0</v>
      </c>
      <c r="E78" s="2">
        <f>SUM(C78:D78)</f>
        <v>201.25</v>
      </c>
      <c r="G78" s="2"/>
    </row>
    <row r="79" spans="1:7" x14ac:dyDescent="0.25">
      <c r="E79" s="5">
        <f>SUM(E76:E78)</f>
        <v>890.35</v>
      </c>
      <c r="G79" s="2"/>
    </row>
    <row r="80" spans="1:7" x14ac:dyDescent="0.25">
      <c r="G80" s="2"/>
    </row>
    <row r="81" spans="7:7" x14ac:dyDescent="0.25">
      <c r="G81" s="2"/>
    </row>
    <row r="82" spans="7:7" x14ac:dyDescent="0.25">
      <c r="G82" s="2"/>
    </row>
    <row r="83" spans="7:7" x14ac:dyDescent="0.25">
      <c r="G83" s="2"/>
    </row>
    <row r="84" spans="7:7" x14ac:dyDescent="0.25">
      <c r="G84" s="2"/>
    </row>
    <row r="85" spans="7:7" x14ac:dyDescent="0.25">
      <c r="G85" s="2"/>
    </row>
    <row r="86" spans="7:7" x14ac:dyDescent="0.25">
      <c r="G86" s="2"/>
    </row>
    <row r="87" spans="7:7" x14ac:dyDescent="0.25">
      <c r="G87" s="2"/>
    </row>
    <row r="88" spans="7:7" x14ac:dyDescent="0.25">
      <c r="G88" s="2"/>
    </row>
    <row r="89" spans="7:7" x14ac:dyDescent="0.25">
      <c r="G89" s="2"/>
    </row>
    <row r="90" spans="7:7" x14ac:dyDescent="0.25">
      <c r="G90" s="2"/>
    </row>
    <row r="91" spans="7:7" x14ac:dyDescent="0.25">
      <c r="G91" s="2"/>
    </row>
    <row r="92" spans="7:7" x14ac:dyDescent="0.25">
      <c r="G92" s="2"/>
    </row>
    <row r="93" spans="7:7" x14ac:dyDescent="0.25">
      <c r="G93" s="2"/>
    </row>
    <row r="94" spans="7:7" x14ac:dyDescent="0.25">
      <c r="G94" s="2"/>
    </row>
    <row r="95" spans="7:7" x14ac:dyDescent="0.25">
      <c r="G95" s="2"/>
    </row>
    <row r="96" spans="7:7" x14ac:dyDescent="0.25">
      <c r="G96" s="2"/>
    </row>
    <row r="97" spans="7:7" x14ac:dyDescent="0.25">
      <c r="G97" s="2"/>
    </row>
    <row r="98" spans="7:7" x14ac:dyDescent="0.25">
      <c r="G98" s="2"/>
    </row>
    <row r="99" spans="7:7" x14ac:dyDescent="0.25">
      <c r="G99" s="2"/>
    </row>
    <row r="100" spans="7:7" x14ac:dyDescent="0.25">
      <c r="G100" s="2"/>
    </row>
    <row r="101" spans="7:7" x14ac:dyDescent="0.25">
      <c r="G101" s="2"/>
    </row>
    <row r="102" spans="7:7" x14ac:dyDescent="0.25">
      <c r="G102" s="2"/>
    </row>
    <row r="103" spans="7:7" x14ac:dyDescent="0.25">
      <c r="G103" s="2"/>
    </row>
    <row r="104" spans="7:7" x14ac:dyDescent="0.25">
      <c r="G104" s="2"/>
    </row>
    <row r="105" spans="7:7" x14ac:dyDescent="0.25">
      <c r="G105" s="2"/>
    </row>
    <row r="106" spans="7:7" x14ac:dyDescent="0.25">
      <c r="G106" s="2"/>
    </row>
    <row r="107" spans="7:7" x14ac:dyDescent="0.25">
      <c r="G107" s="2"/>
    </row>
    <row r="108" spans="7:7" x14ac:dyDescent="0.25">
      <c r="G108" s="2"/>
    </row>
    <row r="109" spans="7:7" x14ac:dyDescent="0.25">
      <c r="G109" s="2"/>
    </row>
    <row r="110" spans="7:7" x14ac:dyDescent="0.25">
      <c r="G110" s="2"/>
    </row>
    <row r="111" spans="7:7" x14ac:dyDescent="0.25">
      <c r="G111" s="2"/>
    </row>
    <row r="112" spans="7:7" x14ac:dyDescent="0.25">
      <c r="G112" s="2"/>
    </row>
    <row r="113" spans="7:7" x14ac:dyDescent="0.25">
      <c r="G113" s="2"/>
    </row>
    <row r="114" spans="7:7" x14ac:dyDescent="0.25">
      <c r="G114" s="2"/>
    </row>
    <row r="115" spans="7:7" x14ac:dyDescent="0.25">
      <c r="G115" s="2"/>
    </row>
    <row r="116" spans="7:7" x14ac:dyDescent="0.25">
      <c r="G116" s="2"/>
    </row>
    <row r="117" spans="7:7" x14ac:dyDescent="0.25">
      <c r="G117" s="2"/>
    </row>
    <row r="118" spans="7:7" x14ac:dyDescent="0.25">
      <c r="G118" s="2"/>
    </row>
    <row r="119" spans="7:7" x14ac:dyDescent="0.25">
      <c r="G119" s="2"/>
    </row>
    <row r="120" spans="7:7" x14ac:dyDescent="0.25">
      <c r="G120" s="2"/>
    </row>
    <row r="121" spans="7:7" x14ac:dyDescent="0.25">
      <c r="G121" s="2"/>
    </row>
    <row r="122" spans="7:7" x14ac:dyDescent="0.25">
      <c r="G122" s="2"/>
    </row>
    <row r="123" spans="7:7" x14ac:dyDescent="0.25">
      <c r="G123" s="2"/>
    </row>
    <row r="124" spans="7:7" x14ac:dyDescent="0.25">
      <c r="G124" s="2"/>
    </row>
    <row r="125" spans="7:7" x14ac:dyDescent="0.25">
      <c r="G125" s="2"/>
    </row>
    <row r="126" spans="7:7" x14ac:dyDescent="0.25">
      <c r="G126" s="2"/>
    </row>
    <row r="127" spans="7:7" x14ac:dyDescent="0.25">
      <c r="G127" s="2"/>
    </row>
    <row r="128" spans="7:7" x14ac:dyDescent="0.25">
      <c r="G128" s="2"/>
    </row>
    <row r="129" spans="7:7" x14ac:dyDescent="0.25">
      <c r="G129" s="2"/>
    </row>
    <row r="130" spans="7:7" x14ac:dyDescent="0.25">
      <c r="G130" s="2"/>
    </row>
    <row r="131" spans="7:7" x14ac:dyDescent="0.25">
      <c r="G131" s="2"/>
    </row>
    <row r="132" spans="7:7" x14ac:dyDescent="0.25">
      <c r="G132" s="2"/>
    </row>
    <row r="133" spans="7:7" x14ac:dyDescent="0.25">
      <c r="G133" s="2"/>
    </row>
    <row r="134" spans="7:7" x14ac:dyDescent="0.25">
      <c r="G134" s="2"/>
    </row>
    <row r="135" spans="7:7" x14ac:dyDescent="0.25">
      <c r="G135" s="2"/>
    </row>
    <row r="136" spans="7:7" x14ac:dyDescent="0.25">
      <c r="G136" s="2"/>
    </row>
    <row r="137" spans="7:7" x14ac:dyDescent="0.25">
      <c r="G137" s="2"/>
    </row>
    <row r="138" spans="7:7" x14ac:dyDescent="0.25">
      <c r="G138" s="2"/>
    </row>
    <row r="139" spans="7:7" x14ac:dyDescent="0.25">
      <c r="G139" s="2"/>
    </row>
    <row r="140" spans="7:7" x14ac:dyDescent="0.25">
      <c r="G140" s="2"/>
    </row>
    <row r="141" spans="7:7" x14ac:dyDescent="0.25">
      <c r="G141" s="2"/>
    </row>
    <row r="142" spans="7:7" x14ac:dyDescent="0.25">
      <c r="G142" s="2"/>
    </row>
    <row r="143" spans="7:7" x14ac:dyDescent="0.25">
      <c r="G143" s="2"/>
    </row>
    <row r="144" spans="7:7" x14ac:dyDescent="0.25">
      <c r="G14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Alexander</dc:creator>
  <cp:lastModifiedBy>Steve Alexander</cp:lastModifiedBy>
  <dcterms:created xsi:type="dcterms:W3CDTF">2024-03-04T14:34:02Z</dcterms:created>
  <dcterms:modified xsi:type="dcterms:W3CDTF">2024-03-04T14:34:25Z</dcterms:modified>
</cp:coreProperties>
</file>