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March 25\"/>
    </mc:Choice>
  </mc:AlternateContent>
  <xr:revisionPtr revIDLastSave="0" documentId="8_{C120D843-52AA-4751-B077-48E182FE8901}" xr6:coauthVersionLast="47" xr6:coauthVersionMax="47" xr10:uidLastSave="{00000000-0000-0000-0000-000000000000}"/>
  <bookViews>
    <workbookView xWindow="25080" yWindow="-120" windowWidth="24510" windowHeight="15990" xr2:uid="{DA90930A-4E5C-4C79-BCC1-DE3450078B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7" i="1" l="1"/>
  <c r="F39" i="1"/>
  <c r="E39" i="1"/>
  <c r="D39" i="1"/>
  <c r="B39" i="1"/>
  <c r="G38" i="1"/>
  <c r="D38" i="1"/>
  <c r="G37" i="1"/>
  <c r="D37" i="1"/>
  <c r="G36" i="1"/>
  <c r="D36" i="1"/>
  <c r="G35" i="1"/>
  <c r="D35" i="1"/>
  <c r="G34" i="1"/>
  <c r="D34" i="1"/>
  <c r="G33" i="1"/>
  <c r="G39" i="1" s="1"/>
  <c r="C52" i="1" s="1"/>
  <c r="E52" i="1" s="1"/>
  <c r="D33" i="1"/>
  <c r="F29" i="1"/>
  <c r="E29" i="1"/>
  <c r="B29" i="1"/>
  <c r="D28" i="1"/>
  <c r="G28" i="1" s="1"/>
  <c r="D27" i="1"/>
  <c r="G27" i="1" s="1"/>
  <c r="D26" i="1"/>
  <c r="G26" i="1" s="1"/>
  <c r="G29" i="1" s="1"/>
  <c r="C51" i="1" s="1"/>
  <c r="F22" i="1"/>
  <c r="E22" i="1"/>
  <c r="D22" i="1"/>
  <c r="B22" i="1"/>
  <c r="G21" i="1"/>
  <c r="D21" i="1"/>
  <c r="G20" i="1"/>
  <c r="D20" i="1"/>
  <c r="G19" i="1"/>
  <c r="D19" i="1"/>
  <c r="G18" i="1"/>
  <c r="D18" i="1"/>
  <c r="G17" i="1"/>
  <c r="D17" i="1"/>
  <c r="G16" i="1"/>
  <c r="D16" i="1"/>
  <c r="G15" i="1"/>
  <c r="D15" i="1"/>
  <c r="G14" i="1"/>
  <c r="D14" i="1"/>
  <c r="G13" i="1"/>
  <c r="D13" i="1"/>
  <c r="G12" i="1"/>
  <c r="D12" i="1"/>
  <c r="G11" i="1"/>
  <c r="D11" i="1"/>
  <c r="G10" i="1"/>
  <c r="D10" i="1"/>
  <c r="G9" i="1"/>
  <c r="D9" i="1"/>
  <c r="G8" i="1"/>
  <c r="D8" i="1"/>
  <c r="G7" i="1"/>
  <c r="D7" i="1"/>
  <c r="G6" i="1"/>
  <c r="D6" i="1"/>
  <c r="G5" i="1"/>
  <c r="D5" i="1"/>
  <c r="G4" i="1"/>
  <c r="D4" i="1"/>
  <c r="G3" i="1"/>
  <c r="G22" i="1" s="1"/>
  <c r="C50" i="1" s="1"/>
  <c r="D3" i="1"/>
  <c r="D50" i="1" l="1"/>
  <c r="E50" i="1" s="1"/>
  <c r="E53" i="1" s="1"/>
  <c r="D51" i="1"/>
  <c r="E51" i="1"/>
  <c r="D29" i="1"/>
</calcChain>
</file>

<file path=xl/sharedStrings.xml><?xml version="1.0" encoding="utf-8"?>
<sst xmlns="http://schemas.openxmlformats.org/spreadsheetml/2006/main" count="41" uniqueCount="28">
  <si>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</si>
  <si>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</si>
  <si>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</si>
  <si>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</si>
  <si>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</si>
  <si>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</si>
  <si>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</si>
  <si>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107887 Replace</t>
  </si>
  <si>
    <t>Per Item</t>
  </si>
  <si>
    <t>Total For Items</t>
  </si>
  <si>
    <t>Packaging</t>
  </si>
  <si>
    <t>Carriage</t>
  </si>
  <si>
    <t>Total Nett</t>
  </si>
  <si>
    <t>Europe Copper UK</t>
  </si>
  <si>
    <t>204490 Second Box</t>
  </si>
  <si>
    <t>Europe Copper  RoW</t>
  </si>
  <si>
    <t>Extras</t>
  </si>
  <si>
    <t>Extra Packing to Spain</t>
  </si>
  <si>
    <t>Shipping  to Spain</t>
  </si>
  <si>
    <t>Postage to HSBC</t>
  </si>
  <si>
    <t>204452 Unpack and Redo</t>
  </si>
  <si>
    <t>Subtotal</t>
  </si>
  <si>
    <t>VAT</t>
  </si>
  <si>
    <t>Total Due</t>
  </si>
  <si>
    <t>Culinary Concepts</t>
  </si>
  <si>
    <t>Europe Copper</t>
  </si>
  <si>
    <t>Europe Copper VAT Exempt</t>
  </si>
  <si>
    <t>To Store - Pick - Pack - Ship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</si>
</sst>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0B2DC-B176-4E33-A8BE-3E7B92206B76}">
  <dimension ref="A1:G56"/>
  <sheetViews>
    <sheetView tabSelected="1" workbookViewId="0">
      <selection sqref="A1:G1048576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107879</v>
      </c>
      <c r="B3" s="1">
        <v>2</v>
      </c>
      <c r="C3" s="2">
        <v>1</v>
      </c>
      <c r="D3" s="2">
        <f t="shared" ref="D3:D21" si="0">SUM(B3*C3)</f>
        <v>2</v>
      </c>
      <c r="E3" s="2">
        <v>4.25</v>
      </c>
      <c r="F3" s="2">
        <v>7.5</v>
      </c>
      <c r="G3" s="2">
        <f t="shared" ref="G3:G21" si="1">SUM(D3:F3)</f>
        <v>13.75</v>
      </c>
    </row>
    <row r="4" spans="1:7" x14ac:dyDescent="0.25">
      <c r="A4" s="1">
        <v>107880</v>
      </c>
      <c r="B4" s="1">
        <v>1</v>
      </c>
      <c r="C4" s="2">
        <v>1</v>
      </c>
      <c r="D4" s="2">
        <f t="shared" si="0"/>
        <v>1</v>
      </c>
      <c r="E4" s="2">
        <v>4.25</v>
      </c>
      <c r="F4" s="2">
        <v>7.5</v>
      </c>
      <c r="G4" s="2">
        <f t="shared" si="1"/>
        <v>12.75</v>
      </c>
    </row>
    <row r="5" spans="1:7" x14ac:dyDescent="0.25">
      <c r="A5" s="1">
        <v>107876</v>
      </c>
      <c r="B5" s="1">
        <v>2</v>
      </c>
      <c r="C5" s="2">
        <v>1</v>
      </c>
      <c r="D5" s="2">
        <f t="shared" si="0"/>
        <v>2</v>
      </c>
      <c r="E5" s="2">
        <v>4.25</v>
      </c>
      <c r="F5" s="2">
        <v>7.5</v>
      </c>
      <c r="G5" s="2">
        <f t="shared" si="1"/>
        <v>13.75</v>
      </c>
    </row>
    <row r="6" spans="1:7" x14ac:dyDescent="0.25">
      <c r="A6" s="1">
        <v>107874</v>
      </c>
      <c r="B6" s="1">
        <v>1</v>
      </c>
      <c r="C6" s="2">
        <v>1</v>
      </c>
      <c r="D6" s="2">
        <f t="shared" si="0"/>
        <v>1</v>
      </c>
      <c r="E6" s="2">
        <v>4.25</v>
      </c>
      <c r="F6" s="2">
        <v>7.5</v>
      </c>
      <c r="G6" s="2">
        <f t="shared" si="1"/>
        <v>12.75</v>
      </c>
    </row>
    <row r="7" spans="1:7" x14ac:dyDescent="0.25">
      <c r="A7" s="1">
        <v>107878</v>
      </c>
      <c r="B7" s="1">
        <v>2</v>
      </c>
      <c r="C7" s="2">
        <v>1</v>
      </c>
      <c r="D7" s="2">
        <f t="shared" si="0"/>
        <v>2</v>
      </c>
      <c r="E7" s="2">
        <v>4.25</v>
      </c>
      <c r="F7" s="2">
        <v>7.5</v>
      </c>
      <c r="G7" s="2">
        <f t="shared" si="1"/>
        <v>13.75</v>
      </c>
    </row>
    <row r="8" spans="1:7" x14ac:dyDescent="0.25">
      <c r="A8" s="1">
        <v>107877</v>
      </c>
      <c r="B8" s="1">
        <v>3</v>
      </c>
      <c r="C8" s="2">
        <v>1</v>
      </c>
      <c r="D8" s="2">
        <f t="shared" si="0"/>
        <v>3</v>
      </c>
      <c r="E8" s="2">
        <v>4.25</v>
      </c>
      <c r="F8" s="2">
        <v>7.5</v>
      </c>
      <c r="G8" s="2">
        <f t="shared" si="1"/>
        <v>14.75</v>
      </c>
    </row>
    <row r="9" spans="1:7" x14ac:dyDescent="0.25">
      <c r="A9" s="1">
        <v>107875</v>
      </c>
      <c r="B9" s="1">
        <v>2</v>
      </c>
      <c r="C9" s="2">
        <v>1</v>
      </c>
      <c r="D9" s="2">
        <f t="shared" si="0"/>
        <v>2</v>
      </c>
      <c r="E9" s="2">
        <v>4.25</v>
      </c>
      <c r="F9" s="2">
        <v>7.5</v>
      </c>
      <c r="G9" s="2">
        <f t="shared" si="1"/>
        <v>13.75</v>
      </c>
    </row>
    <row r="10" spans="1:7" x14ac:dyDescent="0.25">
      <c r="A10" s="1">
        <v>107873</v>
      </c>
      <c r="B10" s="1">
        <v>2</v>
      </c>
      <c r="C10" s="2">
        <v>1</v>
      </c>
      <c r="D10" s="2">
        <f t="shared" si="0"/>
        <v>2</v>
      </c>
      <c r="E10" s="2">
        <v>4.25</v>
      </c>
      <c r="F10" s="2">
        <v>7.5</v>
      </c>
      <c r="G10" s="2">
        <f t="shared" si="1"/>
        <v>13.75</v>
      </c>
    </row>
    <row r="11" spans="1:7" x14ac:dyDescent="0.25">
      <c r="A11" s="1">
        <v>107884</v>
      </c>
      <c r="B11" s="1">
        <v>3</v>
      </c>
      <c r="C11" s="2">
        <v>1</v>
      </c>
      <c r="D11" s="2">
        <f t="shared" si="0"/>
        <v>3</v>
      </c>
      <c r="E11" s="2">
        <v>4.25</v>
      </c>
      <c r="F11" s="2">
        <v>7.5</v>
      </c>
      <c r="G11" s="2">
        <f t="shared" si="1"/>
        <v>14.75</v>
      </c>
    </row>
    <row r="12" spans="1:7" x14ac:dyDescent="0.25">
      <c r="A12" s="1">
        <v>107887</v>
      </c>
      <c r="B12" s="1">
        <v>1</v>
      </c>
      <c r="C12" s="2">
        <v>1</v>
      </c>
      <c r="D12" s="2">
        <f t="shared" si="0"/>
        <v>1</v>
      </c>
      <c r="E12" s="2">
        <v>4.25</v>
      </c>
      <c r="F12" s="2">
        <v>7.5</v>
      </c>
      <c r="G12" s="2">
        <f t="shared" si="1"/>
        <v>12.75</v>
      </c>
    </row>
    <row r="13" spans="1:7" x14ac:dyDescent="0.25">
      <c r="A13" s="1">
        <v>107886</v>
      </c>
      <c r="B13" s="1">
        <v>2</v>
      </c>
      <c r="C13" s="2">
        <v>1</v>
      </c>
      <c r="D13" s="2">
        <f t="shared" si="0"/>
        <v>2</v>
      </c>
      <c r="E13" s="2">
        <v>4.25</v>
      </c>
      <c r="F13" s="2">
        <v>7.5</v>
      </c>
      <c r="G13" s="2">
        <f t="shared" si="1"/>
        <v>13.75</v>
      </c>
    </row>
    <row r="14" spans="1:7" x14ac:dyDescent="0.25">
      <c r="A14" s="1">
        <v>107888</v>
      </c>
      <c r="B14" s="1">
        <v>1</v>
      </c>
      <c r="C14" s="2">
        <v>1</v>
      </c>
      <c r="D14" s="2">
        <f t="shared" si="0"/>
        <v>1</v>
      </c>
      <c r="E14" s="2">
        <v>4.25</v>
      </c>
      <c r="F14" s="2">
        <v>7.5</v>
      </c>
      <c r="G14" s="2">
        <f t="shared" si="1"/>
        <v>12.75</v>
      </c>
    </row>
    <row r="15" spans="1:7" x14ac:dyDescent="0.25">
      <c r="A15" s="1">
        <v>107885</v>
      </c>
      <c r="B15" s="1">
        <v>2</v>
      </c>
      <c r="C15" s="2">
        <v>1</v>
      </c>
      <c r="D15" s="2">
        <f t="shared" si="0"/>
        <v>2</v>
      </c>
      <c r="E15" s="2">
        <v>4.25</v>
      </c>
      <c r="F15" s="2">
        <v>7.5</v>
      </c>
      <c r="G15" s="2">
        <f t="shared" si="1"/>
        <v>13.75</v>
      </c>
    </row>
    <row r="16" spans="1:7" x14ac:dyDescent="0.25">
      <c r="A16" s="1">
        <v>107882</v>
      </c>
      <c r="B16" s="1">
        <v>1</v>
      </c>
      <c r="C16" s="2">
        <v>1</v>
      </c>
      <c r="D16" s="2">
        <f t="shared" si="0"/>
        <v>1</v>
      </c>
      <c r="E16" s="2">
        <v>4.25</v>
      </c>
      <c r="F16" s="2">
        <v>7.5</v>
      </c>
      <c r="G16" s="2">
        <f t="shared" si="1"/>
        <v>12.75</v>
      </c>
    </row>
    <row r="17" spans="1:7" x14ac:dyDescent="0.25">
      <c r="A17" s="1">
        <v>107889</v>
      </c>
      <c r="B17" s="1">
        <v>7</v>
      </c>
      <c r="C17" s="2">
        <v>1</v>
      </c>
      <c r="D17" s="2">
        <f t="shared" si="0"/>
        <v>7</v>
      </c>
      <c r="E17" s="2">
        <v>4.25</v>
      </c>
      <c r="F17" s="2">
        <v>7.5</v>
      </c>
      <c r="G17" s="2">
        <f t="shared" si="1"/>
        <v>18.75</v>
      </c>
    </row>
    <row r="18" spans="1:7" x14ac:dyDescent="0.25">
      <c r="A18" s="1">
        <v>107881</v>
      </c>
      <c r="B18" s="1">
        <v>2</v>
      </c>
      <c r="C18" s="2">
        <v>1</v>
      </c>
      <c r="D18" s="2">
        <f t="shared" si="0"/>
        <v>2</v>
      </c>
      <c r="E18" s="2">
        <v>4.25</v>
      </c>
      <c r="F18" s="2">
        <v>7.5</v>
      </c>
      <c r="G18" s="2">
        <f t="shared" si="1"/>
        <v>13.75</v>
      </c>
    </row>
    <row r="19" spans="1:7" x14ac:dyDescent="0.25">
      <c r="A19" s="1">
        <v>107883</v>
      </c>
      <c r="B19" s="1">
        <v>7</v>
      </c>
      <c r="C19" s="2">
        <v>1</v>
      </c>
      <c r="D19" s="2">
        <f t="shared" si="0"/>
        <v>7</v>
      </c>
      <c r="E19" s="2">
        <v>4.25</v>
      </c>
      <c r="F19" s="2">
        <v>7.5</v>
      </c>
      <c r="G19" s="2">
        <f t="shared" si="1"/>
        <v>18.75</v>
      </c>
    </row>
    <row r="20" spans="1:7" x14ac:dyDescent="0.25">
      <c r="A20" s="1">
        <v>107890</v>
      </c>
      <c r="B20" s="1">
        <v>1</v>
      </c>
      <c r="C20" s="2">
        <v>1</v>
      </c>
      <c r="D20" s="2">
        <f t="shared" si="0"/>
        <v>1</v>
      </c>
      <c r="E20" s="2">
        <v>4.25</v>
      </c>
      <c r="F20" s="2">
        <v>7.5</v>
      </c>
      <c r="G20" s="2">
        <f t="shared" si="1"/>
        <v>12.75</v>
      </c>
    </row>
    <row r="21" spans="1:7" x14ac:dyDescent="0.25">
      <c r="A21" s="1" t="s">
        <v>7</v>
      </c>
      <c r="B21" s="1">
        <v>1</v>
      </c>
      <c r="C21" s="2">
        <v>1</v>
      </c>
      <c r="D21" s="2">
        <f t="shared" si="0"/>
        <v>1</v>
      </c>
      <c r="E21" s="2">
        <v>4.25</v>
      </c>
      <c r="F21" s="2">
        <v>7.5</v>
      </c>
      <c r="G21" s="2">
        <f t="shared" si="1"/>
        <v>12.75</v>
      </c>
    </row>
    <row r="22" spans="1:7" x14ac:dyDescent="0.25">
      <c r="B22" s="3">
        <f>SUM(B3:B21)</f>
        <v>43</v>
      </c>
      <c r="C22" s="3"/>
      <c r="D22" s="3">
        <f>SUM(D3:D21)</f>
        <v>43</v>
      </c>
      <c r="E22" s="3">
        <f>SUM(E3:E21)</f>
        <v>80.75</v>
      </c>
      <c r="F22" s="3">
        <f>SUM(F3:F21)</f>
        <v>142.5</v>
      </c>
      <c r="G22" s="3">
        <f>SUM(G3:G21)</f>
        <v>266.25</v>
      </c>
    </row>
    <row r="23" spans="1:7" x14ac:dyDescent="0.25">
      <c r="B23" s="1" t="s">
        <v>1</v>
      </c>
      <c r="C23" s="2" t="s">
        <v>8</v>
      </c>
      <c r="D23" s="2" t="s">
        <v>9</v>
      </c>
      <c r="E23" s="2" t="s">
        <v>10</v>
      </c>
      <c r="F23" s="2" t="s">
        <v>11</v>
      </c>
      <c r="G23" s="1" t="s">
        <v>12</v>
      </c>
    </row>
    <row r="25" spans="1:7" ht="21" x14ac:dyDescent="0.35">
      <c r="C25" s="4" t="s">
        <v>13</v>
      </c>
    </row>
    <row r="26" spans="1:7" x14ac:dyDescent="0.25">
      <c r="A26" s="5">
        <v>204490</v>
      </c>
      <c r="B26" s="1">
        <v>9</v>
      </c>
      <c r="C26" s="2">
        <v>1</v>
      </c>
      <c r="D26" s="2">
        <f>SUM(B26*C26)</f>
        <v>9</v>
      </c>
      <c r="E26" s="2">
        <v>4.25</v>
      </c>
      <c r="F26" s="2">
        <v>7.5</v>
      </c>
      <c r="G26" s="2">
        <f>SUM(D26:F26)</f>
        <v>20.75</v>
      </c>
    </row>
    <row r="27" spans="1:7" x14ac:dyDescent="0.25">
      <c r="A27" s="5" t="s">
        <v>14</v>
      </c>
      <c r="B27" s="1">
        <v>1</v>
      </c>
      <c r="C27" s="2">
        <v>1</v>
      </c>
      <c r="D27" s="2">
        <f t="shared" ref="D27:D28" si="2">SUM(B27*C27)</f>
        <v>1</v>
      </c>
      <c r="E27" s="2">
        <v>4.25</v>
      </c>
      <c r="F27" s="2">
        <v>7.5</v>
      </c>
      <c r="G27" s="2">
        <f t="shared" ref="G27:G28" si="3">SUM(D27:F27)</f>
        <v>12.75</v>
      </c>
    </row>
    <row r="28" spans="1:7" x14ac:dyDescent="0.25">
      <c r="A28" s="5">
        <v>204507</v>
      </c>
      <c r="B28" s="1">
        <v>2</v>
      </c>
      <c r="C28" s="2">
        <v>1</v>
      </c>
      <c r="D28" s="2">
        <f t="shared" si="2"/>
        <v>2</v>
      </c>
      <c r="E28" s="2">
        <v>4.25</v>
      </c>
      <c r="F28" s="2">
        <v>7.5</v>
      </c>
      <c r="G28" s="2">
        <f t="shared" si="3"/>
        <v>13.75</v>
      </c>
    </row>
    <row r="29" spans="1:7" x14ac:dyDescent="0.25">
      <c r="B29" s="3">
        <f>SUM(B26:B28)</f>
        <v>12</v>
      </c>
      <c r="C29" s="3"/>
      <c r="D29" s="3">
        <f>SUM(D26:D28)</f>
        <v>12</v>
      </c>
      <c r="E29" s="3">
        <f>SUM(E26:E28)</f>
        <v>12.75</v>
      </c>
      <c r="F29" s="3">
        <f>SUM(F26:F28)</f>
        <v>22.5</v>
      </c>
      <c r="G29" s="3">
        <f>SUM(G26:G28)</f>
        <v>47.25</v>
      </c>
    </row>
    <row r="30" spans="1:7" x14ac:dyDescent="0.25">
      <c r="B30" s="1" t="s">
        <v>1</v>
      </c>
      <c r="C30" s="2" t="s">
        <v>8</v>
      </c>
      <c r="D30" s="2" t="s">
        <v>9</v>
      </c>
      <c r="E30" s="2" t="s">
        <v>10</v>
      </c>
      <c r="F30" s="2" t="s">
        <v>11</v>
      </c>
      <c r="G30" s="1" t="s">
        <v>12</v>
      </c>
    </row>
    <row r="32" spans="1:7" ht="21" x14ac:dyDescent="0.35">
      <c r="C32" s="4" t="s">
        <v>15</v>
      </c>
    </row>
    <row r="33" spans="1:7" x14ac:dyDescent="0.25">
      <c r="A33" s="5">
        <v>204491</v>
      </c>
      <c r="B33" s="1">
        <v>2</v>
      </c>
      <c r="C33" s="2">
        <v>1</v>
      </c>
      <c r="D33" s="2">
        <f t="shared" ref="D33:D38" si="4">SUM(B33*C33)</f>
        <v>2</v>
      </c>
      <c r="E33" s="2">
        <v>4.25</v>
      </c>
      <c r="F33" s="2">
        <v>0</v>
      </c>
      <c r="G33" s="2">
        <f t="shared" ref="G33:G38" si="5">SUM(D33:F33)</f>
        <v>6.25</v>
      </c>
    </row>
    <row r="34" spans="1:7" x14ac:dyDescent="0.25">
      <c r="A34" s="5">
        <v>204452</v>
      </c>
      <c r="B34" s="1">
        <v>8</v>
      </c>
      <c r="C34" s="2">
        <v>1</v>
      </c>
      <c r="D34" s="2">
        <f t="shared" si="4"/>
        <v>8</v>
      </c>
      <c r="E34" s="2">
        <v>4.25</v>
      </c>
      <c r="F34" s="2">
        <v>0</v>
      </c>
      <c r="G34" s="2">
        <f t="shared" si="5"/>
        <v>12.25</v>
      </c>
    </row>
    <row r="35" spans="1:7" x14ac:dyDescent="0.25">
      <c r="A35" s="5">
        <v>204504</v>
      </c>
      <c r="B35" s="1">
        <v>4</v>
      </c>
      <c r="C35" s="2">
        <v>1</v>
      </c>
      <c r="D35" s="2">
        <f t="shared" si="4"/>
        <v>4</v>
      </c>
      <c r="E35" s="2">
        <v>4.25</v>
      </c>
      <c r="F35" s="2">
        <v>0</v>
      </c>
      <c r="G35" s="2">
        <f t="shared" si="5"/>
        <v>8.25</v>
      </c>
    </row>
    <row r="36" spans="1:7" x14ac:dyDescent="0.25">
      <c r="A36" s="5">
        <v>204497</v>
      </c>
      <c r="B36" s="1">
        <v>4</v>
      </c>
      <c r="C36" s="2">
        <v>1</v>
      </c>
      <c r="D36" s="2">
        <f t="shared" si="4"/>
        <v>4</v>
      </c>
      <c r="E36" s="2">
        <v>4.25</v>
      </c>
      <c r="F36" s="2">
        <v>0</v>
      </c>
      <c r="G36" s="2">
        <f t="shared" si="5"/>
        <v>8.25</v>
      </c>
    </row>
    <row r="37" spans="1:7" x14ac:dyDescent="0.25">
      <c r="A37" s="5">
        <v>204508</v>
      </c>
      <c r="B37" s="1">
        <v>4</v>
      </c>
      <c r="C37" s="2">
        <v>1</v>
      </c>
      <c r="D37" s="2">
        <f t="shared" si="4"/>
        <v>4</v>
      </c>
      <c r="E37" s="2">
        <v>4.25</v>
      </c>
      <c r="F37" s="2">
        <v>0</v>
      </c>
      <c r="G37" s="2">
        <f t="shared" si="5"/>
        <v>8.25</v>
      </c>
    </row>
    <row r="38" spans="1:7" x14ac:dyDescent="0.25">
      <c r="A38" s="5">
        <v>204525</v>
      </c>
      <c r="B38" s="1">
        <v>1</v>
      </c>
      <c r="C38" s="2">
        <v>1</v>
      </c>
      <c r="D38" s="2">
        <f t="shared" si="4"/>
        <v>1</v>
      </c>
      <c r="E38" s="2">
        <v>4.25</v>
      </c>
      <c r="F38" s="2">
        <v>0</v>
      </c>
      <c r="G38" s="2">
        <f t="shared" si="5"/>
        <v>5.25</v>
      </c>
    </row>
    <row r="39" spans="1:7" x14ac:dyDescent="0.25">
      <c r="A39" s="5"/>
      <c r="B39" s="3">
        <f>SUM(B33:B38)</f>
        <v>23</v>
      </c>
      <c r="C39" s="6"/>
      <c r="D39" s="6">
        <f>SUM(D33:D38)</f>
        <v>23</v>
      </c>
      <c r="E39" s="6">
        <f>SUM(E33:E38)</f>
        <v>25.5</v>
      </c>
      <c r="F39" s="6">
        <f>SUM(F33:F38)</f>
        <v>0</v>
      </c>
      <c r="G39" s="6">
        <f>SUM(G33:G38)</f>
        <v>48.5</v>
      </c>
    </row>
    <row r="40" spans="1:7" x14ac:dyDescent="0.25">
      <c r="B40" s="1" t="s">
        <v>1</v>
      </c>
      <c r="C40" s="2" t="s">
        <v>8</v>
      </c>
      <c r="D40" s="2" t="s">
        <v>9</v>
      </c>
      <c r="E40" s="2" t="s">
        <v>10</v>
      </c>
      <c r="F40" s="2" t="s">
        <v>11</v>
      </c>
      <c r="G40" s="1" t="s">
        <v>12</v>
      </c>
    </row>
    <row r="42" spans="1:7" x14ac:dyDescent="0.25">
      <c r="A42" s="7"/>
      <c r="B42" s="7" t="s">
        <v>16</v>
      </c>
      <c r="C42" s="7"/>
      <c r="D42" s="7"/>
      <c r="E42" s="7"/>
    </row>
    <row r="43" spans="1:7" x14ac:dyDescent="0.25">
      <c r="A43" s="7"/>
      <c r="B43" s="2">
        <v>75.459999999999994</v>
      </c>
      <c r="C43" s="8" t="s">
        <v>17</v>
      </c>
      <c r="D43" s="7"/>
      <c r="E43" s="7"/>
    </row>
    <row r="44" spans="1:7" x14ac:dyDescent="0.25">
      <c r="A44" s="7"/>
      <c r="B44" s="2">
        <v>22.86</v>
      </c>
      <c r="C44" s="8" t="s">
        <v>18</v>
      </c>
      <c r="D44" s="7"/>
      <c r="E44" s="7"/>
    </row>
    <row r="45" spans="1:7" x14ac:dyDescent="0.25">
      <c r="A45" s="7"/>
      <c r="B45" s="2">
        <v>2.5</v>
      </c>
      <c r="C45" s="8" t="s">
        <v>19</v>
      </c>
      <c r="D45" s="7"/>
      <c r="E45" s="7"/>
    </row>
    <row r="46" spans="1:7" x14ac:dyDescent="0.25">
      <c r="A46" s="7"/>
      <c r="B46" s="2">
        <v>10</v>
      </c>
      <c r="C46" s="8" t="s">
        <v>20</v>
      </c>
      <c r="D46" s="7"/>
      <c r="E46" s="7"/>
    </row>
    <row r="47" spans="1:7" x14ac:dyDescent="0.25">
      <c r="B47" s="6">
        <f>SUM(B43:B46)</f>
        <v>110.82</v>
      </c>
      <c r="C47" s="7"/>
      <c r="D47" s="9"/>
    </row>
    <row r="48" spans="1:7" x14ac:dyDescent="0.25">
      <c r="B48" s="7"/>
      <c r="C48"/>
      <c r="D48" s="7"/>
    </row>
    <row r="49" spans="1:5" x14ac:dyDescent="0.25">
      <c r="C49" s="2" t="s">
        <v>21</v>
      </c>
      <c r="D49" s="2" t="s">
        <v>22</v>
      </c>
      <c r="E49" s="2" t="s">
        <v>23</v>
      </c>
    </row>
    <row r="50" spans="1:5" x14ac:dyDescent="0.25">
      <c r="A50" s="10" t="s">
        <v>24</v>
      </c>
      <c r="C50" s="2">
        <f>SUM(G22)</f>
        <v>266.25</v>
      </c>
      <c r="D50" s="2">
        <f>SUM(C50*0.2)</f>
        <v>53.25</v>
      </c>
      <c r="E50" s="2">
        <f>SUM(C50:D50)</f>
        <v>319.5</v>
      </c>
    </row>
    <row r="51" spans="1:5" x14ac:dyDescent="0.25">
      <c r="A51" s="8" t="s">
        <v>25</v>
      </c>
      <c r="C51" s="2">
        <f>SUM(G29)</f>
        <v>47.25</v>
      </c>
      <c r="D51" s="2">
        <f>SUM(C51*0.2)</f>
        <v>9.4500000000000011</v>
      </c>
      <c r="E51" s="2">
        <f>SUM(C51:D51)</f>
        <v>56.7</v>
      </c>
    </row>
    <row r="52" spans="1:5" x14ac:dyDescent="0.25">
      <c r="A52" s="8" t="s">
        <v>26</v>
      </c>
      <c r="C52" s="2">
        <f>SUM(G39+B47)</f>
        <v>159.32</v>
      </c>
      <c r="D52" s="2">
        <v>0</v>
      </c>
      <c r="E52" s="2">
        <f>SUM(C52:D52)</f>
        <v>159.32</v>
      </c>
    </row>
    <row r="53" spans="1:5" x14ac:dyDescent="0.25">
      <c r="E53" s="6">
        <f>SUM(E50:E52)</f>
        <v>535.52</v>
      </c>
    </row>
    <row r="56" spans="1:5" x14ac:dyDescent="0.25">
      <c r="A56" s="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2025-04-01T08:28:39Z</dcterms:created>
  <dcterms:modified xsi:type="dcterms:W3CDTF">2025-04-01T08:29:11Z</dcterms:modified>
</cp:coreProperties>
</file>