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ptember 25\"/>
    </mc:Choice>
  </mc:AlternateContent>
  <xr:revisionPtr revIDLastSave="0" documentId="8_{A9B629F1-FA4E-4B67-B429-24FE6FAA7277}" xr6:coauthVersionLast="47" xr6:coauthVersionMax="47" xr10:uidLastSave="{00000000-0000-0000-0000-000000000000}"/>
  <bookViews>
    <workbookView xWindow="25080" yWindow="-120" windowWidth="24510" windowHeight="15990" xr2:uid="{E78D7E89-1255-450A-845C-AED254B3B8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1" i="1" l="1"/>
  <c r="F50" i="1"/>
  <c r="E50" i="1"/>
  <c r="B50" i="1"/>
  <c r="D49" i="1"/>
  <c r="G49" i="1" s="1"/>
  <c r="D48" i="1"/>
  <c r="G48" i="1" s="1"/>
  <c r="D47" i="1"/>
  <c r="G47" i="1" s="1"/>
  <c r="D46" i="1"/>
  <c r="G46" i="1" s="1"/>
  <c r="D45" i="1"/>
  <c r="G45" i="1" s="1"/>
  <c r="D44" i="1"/>
  <c r="G44" i="1" s="1"/>
  <c r="D43" i="1"/>
  <c r="G43" i="1" s="1"/>
  <c r="D42" i="1"/>
  <c r="D50" i="1" s="1"/>
  <c r="F35" i="1"/>
  <c r="E35" i="1"/>
  <c r="B35" i="1"/>
  <c r="G34" i="1"/>
  <c r="D34" i="1"/>
  <c r="D33" i="1"/>
  <c r="G33" i="1" s="1"/>
  <c r="G32" i="1"/>
  <c r="D32" i="1"/>
  <c r="D31" i="1"/>
  <c r="D35" i="1" s="1"/>
  <c r="F27" i="1"/>
  <c r="E27" i="1"/>
  <c r="B27" i="1"/>
  <c r="D26" i="1"/>
  <c r="G26" i="1" s="1"/>
  <c r="D25" i="1"/>
  <c r="G25" i="1" s="1"/>
  <c r="D24" i="1"/>
  <c r="G24" i="1" s="1"/>
  <c r="D23" i="1"/>
  <c r="G23" i="1" s="1"/>
  <c r="D22" i="1"/>
  <c r="G22" i="1" s="1"/>
  <c r="D21" i="1"/>
  <c r="G21" i="1" s="1"/>
  <c r="D20" i="1"/>
  <c r="G20" i="1" s="1"/>
  <c r="D19" i="1"/>
  <c r="G19" i="1" s="1"/>
  <c r="D18" i="1"/>
  <c r="G18" i="1" s="1"/>
  <c r="D17" i="1"/>
  <c r="G17" i="1" s="1"/>
  <c r="D16" i="1"/>
  <c r="G16" i="1" s="1"/>
  <c r="D15" i="1"/>
  <c r="G15" i="1" s="1"/>
  <c r="D14" i="1"/>
  <c r="G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D6" i="1"/>
  <c r="G6" i="1" s="1"/>
  <c r="D5" i="1"/>
  <c r="G5" i="1" s="1"/>
  <c r="D4" i="1"/>
  <c r="G4" i="1" s="1"/>
  <c r="D3" i="1"/>
  <c r="D27" i="1" s="1"/>
  <c r="G3" i="1" l="1"/>
  <c r="G27" i="1" s="1"/>
  <c r="C64" i="1" s="1"/>
  <c r="G31" i="1"/>
  <c r="G35" i="1" s="1"/>
  <c r="C65" i="1" s="1"/>
  <c r="G42" i="1"/>
  <c r="G50" i="1" s="1"/>
  <c r="C66" i="1" s="1"/>
  <c r="E66" i="1" s="1"/>
  <c r="D65" i="1" l="1"/>
  <c r="E65" i="1"/>
  <c r="D64" i="1"/>
  <c r="E64" i="1" s="1"/>
  <c r="E67" i="1" s="1"/>
</calcChain>
</file>

<file path=xl/sharedStrings.xml><?xml version="1.0" encoding="utf-8"?>
<sst xmlns="http://schemas.openxmlformats.org/spreadsheetml/2006/main" count="49" uniqueCount="30">
  <si>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</si>
  <si>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</si>
  <si>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</si>
  <si>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</si>
  <si>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</si>
  <si>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</si>
  <si>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</si>
  <si>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107956-2</t>
  </si>
  <si>
    <t>Per Item</t>
  </si>
  <si>
    <t>Total For Items</t>
  </si>
  <si>
    <t>Packaging</t>
  </si>
  <si>
    <t>Carriage</t>
  </si>
  <si>
    <t>Total Nett</t>
  </si>
  <si>
    <t>Europe Copper UK</t>
  </si>
  <si>
    <t>204710 2 Boxes</t>
  </si>
  <si>
    <t>Europe Copper  RoW</t>
  </si>
  <si>
    <t>Extras</t>
  </si>
  <si>
    <t>1Z7E524X6898281431</t>
  </si>
  <si>
    <t>Jan Boxes 10009992</t>
  </si>
  <si>
    <t>Spain 920871</t>
  </si>
  <si>
    <t>Returns</t>
  </si>
  <si>
    <t>Lids Stock Take</t>
  </si>
  <si>
    <t>These will be invoiced next month when I get the invoice so I know how much to charge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</si>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</sst>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11798-7F6F-4AD3-8F79-0347379C0D57}">
  <dimension ref="A1:G70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107974</v>
      </c>
      <c r="B3" s="1">
        <v>4</v>
      </c>
      <c r="C3" s="2">
        <v>1</v>
      </c>
      <c r="D3" s="2">
        <f t="shared" ref="D3:D24" si="0">SUM(B3*C3)</f>
        <v>4</v>
      </c>
      <c r="E3" s="2">
        <v>4.25</v>
      </c>
      <c r="F3" s="2">
        <v>7.5</v>
      </c>
      <c r="G3" s="2">
        <f t="shared" ref="G3:G24" si="1">SUM(D3:F3)</f>
        <v>15.75</v>
      </c>
    </row>
    <row r="4" spans="1:7" x14ac:dyDescent="0.25">
      <c r="A4" s="1">
        <v>107975</v>
      </c>
      <c r="B4" s="1">
        <v>6</v>
      </c>
      <c r="C4" s="2">
        <v>1</v>
      </c>
      <c r="D4" s="2">
        <f t="shared" si="0"/>
        <v>6</v>
      </c>
      <c r="E4" s="2">
        <v>4.25</v>
      </c>
      <c r="F4" s="2">
        <v>7.5</v>
      </c>
      <c r="G4" s="2">
        <f t="shared" si="1"/>
        <v>17.75</v>
      </c>
    </row>
    <row r="5" spans="1:7" x14ac:dyDescent="0.25">
      <c r="A5" s="1">
        <v>107976</v>
      </c>
      <c r="B5" s="1">
        <v>3</v>
      </c>
      <c r="C5" s="2">
        <v>1</v>
      </c>
      <c r="D5" s="2">
        <f t="shared" si="0"/>
        <v>3</v>
      </c>
      <c r="E5" s="2">
        <v>4.25</v>
      </c>
      <c r="F5" s="2">
        <v>7.5</v>
      </c>
      <c r="G5" s="2">
        <f t="shared" si="1"/>
        <v>14.75</v>
      </c>
    </row>
    <row r="6" spans="1:7" x14ac:dyDescent="0.25">
      <c r="A6" s="1">
        <v>107977</v>
      </c>
      <c r="B6" s="1">
        <v>2</v>
      </c>
      <c r="C6" s="2">
        <v>1</v>
      </c>
      <c r="D6" s="2">
        <f t="shared" si="0"/>
        <v>2</v>
      </c>
      <c r="E6" s="2">
        <v>4.25</v>
      </c>
      <c r="F6" s="2">
        <v>7.5</v>
      </c>
      <c r="G6" s="2">
        <f t="shared" si="1"/>
        <v>13.75</v>
      </c>
    </row>
    <row r="7" spans="1:7" x14ac:dyDescent="0.25">
      <c r="A7" s="1">
        <v>107978</v>
      </c>
      <c r="B7" s="1">
        <v>1</v>
      </c>
      <c r="C7" s="2">
        <v>1</v>
      </c>
      <c r="D7" s="2">
        <f t="shared" si="0"/>
        <v>1</v>
      </c>
      <c r="E7" s="2">
        <v>4.25</v>
      </c>
      <c r="F7" s="2">
        <v>7.5</v>
      </c>
      <c r="G7" s="2">
        <f t="shared" si="1"/>
        <v>12.75</v>
      </c>
    </row>
    <row r="8" spans="1:7" x14ac:dyDescent="0.25">
      <c r="A8" s="1">
        <v>107979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>
        <v>107980</v>
      </c>
      <c r="B9" s="1">
        <v>1</v>
      </c>
      <c r="C9" s="2">
        <v>1</v>
      </c>
      <c r="D9" s="2">
        <f t="shared" si="0"/>
        <v>1</v>
      </c>
      <c r="E9" s="2">
        <v>4.25</v>
      </c>
      <c r="F9" s="2">
        <v>7.5</v>
      </c>
      <c r="G9" s="2">
        <f t="shared" si="1"/>
        <v>12.75</v>
      </c>
    </row>
    <row r="10" spans="1:7" x14ac:dyDescent="0.25">
      <c r="A10" s="1">
        <v>107981</v>
      </c>
      <c r="B10" s="1">
        <v>1</v>
      </c>
      <c r="C10" s="2">
        <v>1</v>
      </c>
      <c r="D10" s="2">
        <f t="shared" si="0"/>
        <v>1</v>
      </c>
      <c r="E10" s="2">
        <v>4.25</v>
      </c>
      <c r="F10" s="2">
        <v>7.5</v>
      </c>
      <c r="G10" s="2">
        <f t="shared" si="1"/>
        <v>12.75</v>
      </c>
    </row>
    <row r="11" spans="1:7" x14ac:dyDescent="0.25">
      <c r="A11" s="1">
        <v>107982</v>
      </c>
      <c r="B11" s="1">
        <v>1</v>
      </c>
      <c r="C11" s="2">
        <v>1</v>
      </c>
      <c r="D11" s="2">
        <f t="shared" si="0"/>
        <v>1</v>
      </c>
      <c r="E11" s="2">
        <v>4.25</v>
      </c>
      <c r="F11" s="2">
        <v>7.5</v>
      </c>
      <c r="G11" s="2">
        <f t="shared" si="1"/>
        <v>12.75</v>
      </c>
    </row>
    <row r="12" spans="1:7" x14ac:dyDescent="0.25">
      <c r="A12" s="1">
        <v>107983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>
        <v>107984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7.5</v>
      </c>
      <c r="G13" s="2">
        <f t="shared" si="1"/>
        <v>12.75</v>
      </c>
    </row>
    <row r="14" spans="1:7" x14ac:dyDescent="0.25">
      <c r="A14" s="1">
        <v>107985</v>
      </c>
      <c r="B14" s="1">
        <v>2</v>
      </c>
      <c r="C14" s="2">
        <v>1</v>
      </c>
      <c r="D14" s="2">
        <f t="shared" si="0"/>
        <v>2</v>
      </c>
      <c r="E14" s="2">
        <v>4.25</v>
      </c>
      <c r="F14" s="2">
        <v>7.5</v>
      </c>
      <c r="G14" s="2">
        <f t="shared" si="1"/>
        <v>13.75</v>
      </c>
    </row>
    <row r="15" spans="1:7" x14ac:dyDescent="0.25">
      <c r="A15" s="1">
        <v>107986</v>
      </c>
      <c r="B15" s="1">
        <v>1</v>
      </c>
      <c r="C15" s="2">
        <v>1</v>
      </c>
      <c r="D15" s="2">
        <f t="shared" si="0"/>
        <v>1</v>
      </c>
      <c r="E15" s="2">
        <v>4.25</v>
      </c>
      <c r="F15" s="2">
        <v>7.5</v>
      </c>
      <c r="G15" s="2">
        <f t="shared" si="1"/>
        <v>12.75</v>
      </c>
    </row>
    <row r="16" spans="1:7" x14ac:dyDescent="0.25">
      <c r="A16" s="1">
        <v>107987</v>
      </c>
      <c r="B16" s="1">
        <v>4</v>
      </c>
      <c r="C16" s="2">
        <v>1</v>
      </c>
      <c r="D16" s="2">
        <f t="shared" si="0"/>
        <v>4</v>
      </c>
      <c r="E16" s="2">
        <v>4.25</v>
      </c>
      <c r="F16" s="2">
        <v>7.5</v>
      </c>
      <c r="G16" s="2">
        <f t="shared" si="1"/>
        <v>15.75</v>
      </c>
    </row>
    <row r="17" spans="1:7" x14ac:dyDescent="0.25">
      <c r="A17" s="1">
        <v>107988</v>
      </c>
      <c r="B17" s="1">
        <v>2</v>
      </c>
      <c r="C17" s="2">
        <v>1</v>
      </c>
      <c r="D17" s="2">
        <f t="shared" si="0"/>
        <v>2</v>
      </c>
      <c r="E17" s="2">
        <v>4.25</v>
      </c>
      <c r="F17" s="2">
        <v>7.5</v>
      </c>
      <c r="G17" s="2">
        <f t="shared" si="1"/>
        <v>13.75</v>
      </c>
    </row>
    <row r="18" spans="1:7" x14ac:dyDescent="0.25">
      <c r="A18" s="1">
        <v>107989</v>
      </c>
      <c r="B18" s="1">
        <v>2</v>
      </c>
      <c r="C18" s="2">
        <v>1</v>
      </c>
      <c r="D18" s="2">
        <f t="shared" si="0"/>
        <v>2</v>
      </c>
      <c r="E18" s="2">
        <v>4.25</v>
      </c>
      <c r="F18" s="2">
        <v>7.5</v>
      </c>
      <c r="G18" s="2">
        <f t="shared" si="1"/>
        <v>13.75</v>
      </c>
    </row>
    <row r="19" spans="1:7" x14ac:dyDescent="0.25">
      <c r="A19" s="1">
        <v>107990</v>
      </c>
      <c r="B19" s="1">
        <v>6</v>
      </c>
      <c r="C19" s="2">
        <v>1</v>
      </c>
      <c r="D19" s="2">
        <f t="shared" si="0"/>
        <v>6</v>
      </c>
      <c r="E19" s="2">
        <v>4.25</v>
      </c>
      <c r="F19" s="2">
        <v>7.5</v>
      </c>
      <c r="G19" s="2">
        <f t="shared" si="1"/>
        <v>17.75</v>
      </c>
    </row>
    <row r="20" spans="1:7" x14ac:dyDescent="0.25">
      <c r="A20" s="1">
        <v>107991</v>
      </c>
      <c r="B20" s="1">
        <v>2</v>
      </c>
      <c r="C20" s="2">
        <v>1</v>
      </c>
      <c r="D20" s="2">
        <f t="shared" si="0"/>
        <v>2</v>
      </c>
      <c r="E20" s="2">
        <v>4.25</v>
      </c>
      <c r="F20" s="2">
        <v>7.5</v>
      </c>
      <c r="G20" s="2">
        <f t="shared" si="1"/>
        <v>13.75</v>
      </c>
    </row>
    <row r="21" spans="1:7" x14ac:dyDescent="0.25">
      <c r="A21" s="1">
        <v>107992</v>
      </c>
      <c r="B21" s="1">
        <v>12</v>
      </c>
      <c r="C21" s="2">
        <v>1</v>
      </c>
      <c r="D21" s="2">
        <f t="shared" si="0"/>
        <v>12</v>
      </c>
      <c r="E21" s="2">
        <v>4.25</v>
      </c>
      <c r="F21" s="2">
        <v>7.5</v>
      </c>
      <c r="G21" s="2">
        <f t="shared" si="1"/>
        <v>23.75</v>
      </c>
    </row>
    <row r="22" spans="1:7" x14ac:dyDescent="0.25">
      <c r="A22" s="1">
        <v>107993</v>
      </c>
      <c r="B22" s="1">
        <v>4</v>
      </c>
      <c r="C22" s="2">
        <v>1</v>
      </c>
      <c r="D22" s="2">
        <f t="shared" si="0"/>
        <v>4</v>
      </c>
      <c r="E22" s="2">
        <v>4.25</v>
      </c>
      <c r="F22" s="2">
        <v>7.5</v>
      </c>
      <c r="G22" s="2">
        <f t="shared" si="1"/>
        <v>15.75</v>
      </c>
    </row>
    <row r="23" spans="1:7" x14ac:dyDescent="0.25">
      <c r="A23" s="1">
        <v>107994</v>
      </c>
      <c r="B23" s="1">
        <v>4</v>
      </c>
      <c r="C23" s="2">
        <v>1</v>
      </c>
      <c r="D23" s="2">
        <f t="shared" si="0"/>
        <v>4</v>
      </c>
      <c r="E23" s="2">
        <v>4.25</v>
      </c>
      <c r="F23" s="2">
        <v>7.5</v>
      </c>
      <c r="G23" s="2">
        <f t="shared" si="1"/>
        <v>15.75</v>
      </c>
    </row>
    <row r="24" spans="1:7" x14ac:dyDescent="0.25">
      <c r="A24" s="1">
        <v>107995</v>
      </c>
      <c r="B24" s="1">
        <v>1</v>
      </c>
      <c r="C24" s="2">
        <v>1</v>
      </c>
      <c r="D24" s="2">
        <f t="shared" si="0"/>
        <v>1</v>
      </c>
      <c r="E24" s="2">
        <v>4.25</v>
      </c>
      <c r="F24" s="2">
        <v>7.5</v>
      </c>
      <c r="G24" s="2">
        <f t="shared" si="1"/>
        <v>12.75</v>
      </c>
    </row>
    <row r="25" spans="1:7" x14ac:dyDescent="0.25">
      <c r="A25" s="1">
        <v>107956</v>
      </c>
      <c r="B25" s="1">
        <v>6</v>
      </c>
      <c r="C25" s="2">
        <v>1</v>
      </c>
      <c r="D25" s="2">
        <f t="shared" ref="D25:D26" si="2">SUM(B25*C25)</f>
        <v>6</v>
      </c>
      <c r="E25" s="2">
        <v>4.25</v>
      </c>
      <c r="F25" s="2">
        <v>7.5</v>
      </c>
      <c r="G25" s="2">
        <f t="shared" ref="G25:G26" si="3">SUM(D25:F25)</f>
        <v>17.75</v>
      </c>
    </row>
    <row r="26" spans="1:7" x14ac:dyDescent="0.25">
      <c r="A26" s="1" t="s">
        <v>7</v>
      </c>
      <c r="B26" s="1">
        <v>2</v>
      </c>
      <c r="C26" s="2">
        <v>1</v>
      </c>
      <c r="D26" s="2">
        <f t="shared" si="2"/>
        <v>2</v>
      </c>
      <c r="E26" s="2">
        <v>4.25</v>
      </c>
      <c r="F26" s="2">
        <v>7.5</v>
      </c>
      <c r="G26" s="2">
        <f t="shared" si="3"/>
        <v>13.75</v>
      </c>
    </row>
    <row r="27" spans="1:7" x14ac:dyDescent="0.25">
      <c r="B27" s="3">
        <f>SUM(B3:B26)</f>
        <v>72</v>
      </c>
      <c r="C27" s="3"/>
      <c r="D27" s="4">
        <f>SUM(D3:D26)</f>
        <v>72</v>
      </c>
      <c r="E27" s="4">
        <f>SUM(E3:E26)</f>
        <v>102</v>
      </c>
      <c r="F27" s="4">
        <f>SUM(F3:F26)</f>
        <v>180</v>
      </c>
      <c r="G27" s="4">
        <f>SUM(G3:G26)</f>
        <v>354</v>
      </c>
    </row>
    <row r="28" spans="1:7" x14ac:dyDescent="0.25">
      <c r="B28" s="1" t="s">
        <v>1</v>
      </c>
      <c r="C28" s="2" t="s">
        <v>8</v>
      </c>
      <c r="D28" s="2" t="s">
        <v>9</v>
      </c>
      <c r="E28" s="2" t="s">
        <v>10</v>
      </c>
      <c r="F28" s="2" t="s">
        <v>11</v>
      </c>
      <c r="G28" s="1" t="s">
        <v>12</v>
      </c>
    </row>
    <row r="30" spans="1:7" ht="21" x14ac:dyDescent="0.35">
      <c r="C30" s="5" t="s">
        <v>13</v>
      </c>
    </row>
    <row r="31" spans="1:7" x14ac:dyDescent="0.25">
      <c r="A31" s="1">
        <v>30015</v>
      </c>
      <c r="B31" s="1">
        <v>1</v>
      </c>
      <c r="C31" s="2">
        <v>1</v>
      </c>
      <c r="D31" s="2">
        <f>SUM(B31*C31)</f>
        <v>1</v>
      </c>
      <c r="E31" s="2">
        <v>4.25</v>
      </c>
      <c r="F31" s="2">
        <v>7.5</v>
      </c>
      <c r="G31" s="2">
        <f>SUM(D31:F31)</f>
        <v>12.75</v>
      </c>
    </row>
    <row r="32" spans="1:7" x14ac:dyDescent="0.25">
      <c r="A32" s="1">
        <v>204698</v>
      </c>
      <c r="B32" s="1">
        <v>6</v>
      </c>
      <c r="C32" s="2">
        <v>1</v>
      </c>
      <c r="D32" s="2">
        <f>SUM(B32*C32)</f>
        <v>6</v>
      </c>
      <c r="E32" s="2">
        <v>4.25</v>
      </c>
      <c r="F32" s="2">
        <v>7.5</v>
      </c>
      <c r="G32" s="2">
        <f>SUM(D32:F32)</f>
        <v>17.75</v>
      </c>
    </row>
    <row r="33" spans="1:7" x14ac:dyDescent="0.25">
      <c r="A33" s="1">
        <v>300014</v>
      </c>
      <c r="B33" s="1">
        <v>3</v>
      </c>
      <c r="C33" s="2">
        <v>1</v>
      </c>
      <c r="D33" s="2">
        <f>SUM(B33*C33)</f>
        <v>3</v>
      </c>
      <c r="E33" s="2">
        <v>4.25</v>
      </c>
      <c r="F33" s="2">
        <v>7.5</v>
      </c>
      <c r="G33" s="2">
        <f>SUM(D33:F33)</f>
        <v>14.75</v>
      </c>
    </row>
    <row r="34" spans="1:7" x14ac:dyDescent="0.25">
      <c r="A34" s="1" t="s">
        <v>14</v>
      </c>
      <c r="B34" s="1">
        <v>4</v>
      </c>
      <c r="C34" s="2">
        <v>1</v>
      </c>
      <c r="D34" s="2">
        <f>SUM(B34*C34)</f>
        <v>4</v>
      </c>
      <c r="E34" s="2">
        <v>4.25</v>
      </c>
      <c r="F34" s="2">
        <v>15</v>
      </c>
      <c r="G34" s="2">
        <f>SUM(D34:F34)</f>
        <v>23.25</v>
      </c>
    </row>
    <row r="35" spans="1:7" x14ac:dyDescent="0.25">
      <c r="B35" s="3">
        <f>SUM(B31:B34)</f>
        <v>14</v>
      </c>
      <c r="C35" s="3"/>
      <c r="D35" s="4">
        <f>SUM(D31:D34)</f>
        <v>14</v>
      </c>
      <c r="E35" s="4">
        <f>SUM(E31:E34)</f>
        <v>17</v>
      </c>
      <c r="F35" s="4">
        <f>SUM(F31:F34)</f>
        <v>37.5</v>
      </c>
      <c r="G35" s="4">
        <f>SUM(G31:G34)</f>
        <v>68.5</v>
      </c>
    </row>
    <row r="36" spans="1:7" x14ac:dyDescent="0.25">
      <c r="B36" s="1" t="s">
        <v>1</v>
      </c>
      <c r="C36" s="2" t="s">
        <v>8</v>
      </c>
      <c r="D36" s="2" t="s">
        <v>9</v>
      </c>
      <c r="E36" s="2" t="s">
        <v>10</v>
      </c>
      <c r="F36" s="2" t="s">
        <v>11</v>
      </c>
      <c r="G36" s="1" t="s">
        <v>12</v>
      </c>
    </row>
    <row r="37" spans="1:7" x14ac:dyDescent="0.25">
      <c r="C37" s="1"/>
      <c r="D37" s="1"/>
      <c r="E37" s="1"/>
      <c r="F37" s="1"/>
    </row>
    <row r="38" spans="1:7" x14ac:dyDescent="0.25">
      <c r="C38" s="1"/>
      <c r="D38" s="1"/>
      <c r="E38" s="1"/>
      <c r="F38" s="1"/>
    </row>
    <row r="39" spans="1:7" x14ac:dyDescent="0.25">
      <c r="C39" s="1"/>
      <c r="D39" s="1"/>
      <c r="E39" s="1"/>
      <c r="F39" s="1"/>
    </row>
    <row r="40" spans="1:7" ht="21" x14ac:dyDescent="0.35">
      <c r="C40" s="5" t="s">
        <v>15</v>
      </c>
      <c r="D40" s="1"/>
      <c r="E40" s="1"/>
      <c r="F40" s="1"/>
    </row>
    <row r="41" spans="1:7" x14ac:dyDescent="0.25">
      <c r="B41" s="1" t="s">
        <v>1</v>
      </c>
      <c r="C41" s="2" t="s">
        <v>8</v>
      </c>
      <c r="D41" s="2" t="s">
        <v>9</v>
      </c>
      <c r="E41" s="2" t="s">
        <v>10</v>
      </c>
      <c r="F41" s="2" t="s">
        <v>11</v>
      </c>
      <c r="G41" s="1" t="s">
        <v>12</v>
      </c>
    </row>
    <row r="42" spans="1:7" x14ac:dyDescent="0.25">
      <c r="A42" s="6">
        <v>204646</v>
      </c>
      <c r="B42" s="1">
        <v>6</v>
      </c>
      <c r="C42" s="2">
        <v>1</v>
      </c>
      <c r="D42" s="2">
        <f t="shared" ref="D42:D49" si="4">SUM(B42*C42)</f>
        <v>6</v>
      </c>
      <c r="E42" s="2">
        <v>4.25</v>
      </c>
      <c r="F42" s="2">
        <v>0</v>
      </c>
      <c r="G42" s="2">
        <f t="shared" ref="G42:G49" si="5">SUM(D42:F42)</f>
        <v>10.25</v>
      </c>
    </row>
    <row r="43" spans="1:7" x14ac:dyDescent="0.25">
      <c r="A43" s="6">
        <v>204693</v>
      </c>
      <c r="B43" s="1">
        <v>1</v>
      </c>
      <c r="C43" s="2">
        <v>1</v>
      </c>
      <c r="D43" s="2">
        <f t="shared" si="4"/>
        <v>1</v>
      </c>
      <c r="E43" s="2">
        <v>4.25</v>
      </c>
      <c r="F43" s="2">
        <v>0</v>
      </c>
      <c r="G43" s="2">
        <f t="shared" si="5"/>
        <v>5.25</v>
      </c>
    </row>
    <row r="44" spans="1:7" x14ac:dyDescent="0.25">
      <c r="A44" s="6">
        <v>204704</v>
      </c>
      <c r="B44" s="1">
        <v>2</v>
      </c>
      <c r="C44" s="2">
        <v>1</v>
      </c>
      <c r="D44" s="2">
        <f t="shared" si="4"/>
        <v>2</v>
      </c>
      <c r="E44" s="2">
        <v>4.25</v>
      </c>
      <c r="F44" s="2">
        <v>0</v>
      </c>
      <c r="G44" s="2">
        <f t="shared" si="5"/>
        <v>6.25</v>
      </c>
    </row>
    <row r="45" spans="1:7" x14ac:dyDescent="0.25">
      <c r="A45" s="6">
        <v>204706</v>
      </c>
      <c r="B45" s="1">
        <v>4</v>
      </c>
      <c r="C45" s="2">
        <v>1</v>
      </c>
      <c r="D45" s="2">
        <f t="shared" si="4"/>
        <v>4</v>
      </c>
      <c r="E45" s="2">
        <v>4.25</v>
      </c>
      <c r="F45" s="2">
        <v>0</v>
      </c>
      <c r="G45" s="2">
        <f t="shared" si="5"/>
        <v>8.25</v>
      </c>
    </row>
    <row r="46" spans="1:7" x14ac:dyDescent="0.25">
      <c r="A46" s="6">
        <v>204716</v>
      </c>
      <c r="B46" s="1">
        <v>8</v>
      </c>
      <c r="C46" s="2">
        <v>1</v>
      </c>
      <c r="D46" s="2">
        <f t="shared" si="4"/>
        <v>8</v>
      </c>
      <c r="E46" s="2">
        <v>4.25</v>
      </c>
      <c r="F46" s="2">
        <v>0</v>
      </c>
      <c r="G46" s="2">
        <f t="shared" si="5"/>
        <v>12.25</v>
      </c>
    </row>
    <row r="47" spans="1:7" x14ac:dyDescent="0.25">
      <c r="A47" s="6">
        <v>300003</v>
      </c>
      <c r="B47" s="1">
        <v>1</v>
      </c>
      <c r="C47" s="2">
        <v>1</v>
      </c>
      <c r="D47" s="2">
        <f t="shared" si="4"/>
        <v>1</v>
      </c>
      <c r="E47" s="2">
        <v>4.25</v>
      </c>
      <c r="F47" s="2">
        <v>0</v>
      </c>
      <c r="G47" s="2">
        <f t="shared" si="5"/>
        <v>5.25</v>
      </c>
    </row>
    <row r="48" spans="1:7" x14ac:dyDescent="0.25">
      <c r="A48" s="6">
        <v>300012</v>
      </c>
      <c r="B48" s="1">
        <v>4</v>
      </c>
      <c r="C48" s="2">
        <v>1</v>
      </c>
      <c r="D48" s="2">
        <f t="shared" si="4"/>
        <v>4</v>
      </c>
      <c r="E48" s="2">
        <v>4.25</v>
      </c>
      <c r="F48" s="2">
        <v>0</v>
      </c>
      <c r="G48" s="2">
        <f t="shared" si="5"/>
        <v>8.25</v>
      </c>
    </row>
    <row r="49" spans="1:7" x14ac:dyDescent="0.25">
      <c r="A49" s="6">
        <v>300031</v>
      </c>
      <c r="B49" s="1">
        <v>2</v>
      </c>
      <c r="C49" s="2">
        <v>1</v>
      </c>
      <c r="D49" s="2">
        <f t="shared" si="4"/>
        <v>2</v>
      </c>
      <c r="E49" s="2">
        <v>4.25</v>
      </c>
      <c r="F49" s="2">
        <v>0</v>
      </c>
      <c r="G49" s="2">
        <f t="shared" si="5"/>
        <v>6.25</v>
      </c>
    </row>
    <row r="50" spans="1:7" x14ac:dyDescent="0.25">
      <c r="A50" s="6"/>
      <c r="B50" s="3">
        <f>SUM(B42:B49)</f>
        <v>28</v>
      </c>
      <c r="C50" s="4"/>
      <c r="D50" s="4">
        <f>SUM(D42:D49)</f>
        <v>28</v>
      </c>
      <c r="E50" s="4">
        <f>SUM(E42:E49)</f>
        <v>34</v>
      </c>
      <c r="F50" s="4">
        <f>SUM(F42:F49)</f>
        <v>0</v>
      </c>
      <c r="G50" s="4">
        <f>SUM(G42:G49)</f>
        <v>62</v>
      </c>
    </row>
    <row r="51" spans="1:7" x14ac:dyDescent="0.25">
      <c r="B51" s="1" t="s">
        <v>1</v>
      </c>
      <c r="C51" s="2" t="s">
        <v>8</v>
      </c>
      <c r="D51" s="2" t="s">
        <v>9</v>
      </c>
      <c r="E51" s="2" t="s">
        <v>10</v>
      </c>
      <c r="F51" s="2" t="s">
        <v>11</v>
      </c>
      <c r="G51" s="1" t="s">
        <v>12</v>
      </c>
    </row>
    <row r="53" spans="1:7" x14ac:dyDescent="0.25">
      <c r="A53" s="7"/>
      <c r="B53" s="7" t="s">
        <v>16</v>
      </c>
      <c r="C53" s="7"/>
      <c r="D53" s="7"/>
      <c r="E53" s="7"/>
    </row>
    <row r="54" spans="1:7" x14ac:dyDescent="0.25">
      <c r="A54" s="7"/>
      <c r="B54" s="8">
        <v>0</v>
      </c>
      <c r="C54" s="9" t="s">
        <v>17</v>
      </c>
      <c r="D54" s="7"/>
      <c r="E54" s="7"/>
    </row>
    <row r="55" spans="1:7" x14ac:dyDescent="0.25">
      <c r="A55" s="7"/>
      <c r="B55" s="8">
        <v>0</v>
      </c>
      <c r="C55" s="9" t="s">
        <v>18</v>
      </c>
      <c r="D55" s="7"/>
      <c r="E55" s="7"/>
    </row>
    <row r="56" spans="1:7" x14ac:dyDescent="0.25">
      <c r="A56" s="7"/>
      <c r="B56" s="8">
        <v>0</v>
      </c>
      <c r="C56" s="9" t="s">
        <v>19</v>
      </c>
      <c r="D56" s="7"/>
      <c r="E56" s="7"/>
    </row>
    <row r="57" spans="1:7" x14ac:dyDescent="0.25">
      <c r="A57" s="7"/>
      <c r="B57" s="8">
        <v>0</v>
      </c>
      <c r="C57" s="9" t="s">
        <v>20</v>
      </c>
      <c r="D57" s="7"/>
      <c r="E57" s="7"/>
    </row>
    <row r="58" spans="1:7" x14ac:dyDescent="0.25">
      <c r="A58" s="7"/>
      <c r="B58" s="8">
        <v>10</v>
      </c>
      <c r="C58" s="9" t="s">
        <v>21</v>
      </c>
      <c r="D58" s="7"/>
      <c r="E58" s="7"/>
    </row>
    <row r="59" spans="1:7" x14ac:dyDescent="0.25">
      <c r="A59" s="7"/>
      <c r="B59" s="8"/>
      <c r="C59" s="7" t="s">
        <v>22</v>
      </c>
      <c r="D59" s="7"/>
      <c r="E59" s="7"/>
    </row>
    <row r="60" spans="1:7" x14ac:dyDescent="0.25">
      <c r="A60" s="7"/>
      <c r="B60" s="8"/>
      <c r="C60" s="7"/>
      <c r="D60" s="7"/>
      <c r="E60" s="7"/>
    </row>
    <row r="61" spans="1:7" x14ac:dyDescent="0.25">
      <c r="B61" s="4">
        <f>SUM(B54:B60)</f>
        <v>10</v>
      </c>
      <c r="C61" s="7"/>
      <c r="D61" s="8"/>
    </row>
    <row r="62" spans="1:7" x14ac:dyDescent="0.25">
      <c r="B62" s="7"/>
      <c r="C62"/>
      <c r="D62" s="7"/>
    </row>
    <row r="63" spans="1:7" x14ac:dyDescent="0.25">
      <c r="C63" s="2" t="s">
        <v>23</v>
      </c>
      <c r="D63" s="2" t="s">
        <v>24</v>
      </c>
      <c r="E63" s="2" t="s">
        <v>25</v>
      </c>
    </row>
    <row r="64" spans="1:7" x14ac:dyDescent="0.25">
      <c r="A64" s="10" t="s">
        <v>26</v>
      </c>
      <c r="C64" s="2">
        <f>SUM(G27)</f>
        <v>354</v>
      </c>
      <c r="D64" s="2">
        <f>SUM(C64*0.2)</f>
        <v>70.8</v>
      </c>
      <c r="E64" s="2">
        <f>SUM(C64:D64)</f>
        <v>424.8</v>
      </c>
    </row>
    <row r="65" spans="1:5" x14ac:dyDescent="0.25">
      <c r="A65" s="9" t="s">
        <v>27</v>
      </c>
      <c r="C65" s="2">
        <f>SUM(G35)</f>
        <v>68.5</v>
      </c>
      <c r="D65" s="2">
        <f>SUM(C65*0.2)</f>
        <v>13.700000000000001</v>
      </c>
      <c r="E65" s="2">
        <f>SUM(C65:D65)</f>
        <v>82.2</v>
      </c>
    </row>
    <row r="66" spans="1:5" x14ac:dyDescent="0.25">
      <c r="A66" s="9" t="s">
        <v>28</v>
      </c>
      <c r="C66" s="2">
        <f>SUM(G50+B61)</f>
        <v>72</v>
      </c>
      <c r="D66" s="2">
        <v>0</v>
      </c>
      <c r="E66" s="2">
        <f>SUM(C66:D66)</f>
        <v>72</v>
      </c>
    </row>
    <row r="67" spans="1:5" x14ac:dyDescent="0.25">
      <c r="E67" s="4">
        <f>SUM(E64:E66)</f>
        <v>579</v>
      </c>
    </row>
    <row r="70" spans="1:5" x14ac:dyDescent="0.25">
      <c r="A70" s="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2025-10-01T10:17:11Z</dcterms:created>
  <dcterms:modified xsi:type="dcterms:W3CDTF">2025-10-01T10:17:32Z</dcterms:modified>
</cp:coreProperties>
</file>