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0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neilcorke/Downloads/"/>
    </mc:Choice>
  </mc:AlternateContent>
  <xr:revisionPtr revIDLastSave="0" documentId="13_ncr:9_{225FCC52-6EB6-4C47-8717-A8D9B01FC813}" xr6:coauthVersionLast="47" xr6:coauthVersionMax="47" xr10:uidLastSave="{00000000-0000-0000-0000-000000000000}"/>
  <bookViews>
    <workbookView xWindow="3660" yWindow="2660" windowWidth="27640" windowHeight="16940" xr2:uid="{D168E07B-6304-EF49-9899-308DB6FDADA5}"/>
  </bookViews>
  <sheets>
    <sheet name="204300-customs-calculation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2" i="1" l="1"/>
  <c r="G12" i="1"/>
  <c r="G3" i="1"/>
  <c r="G5" i="1"/>
  <c r="G6" i="1"/>
  <c r="G7" i="1"/>
  <c r="G8" i="1"/>
  <c r="G9" i="1"/>
  <c r="G10" i="1"/>
  <c r="G11" i="1"/>
  <c r="G2" i="1"/>
  <c r="F12" i="1"/>
  <c r="H12" i="1"/>
</calcChain>
</file>

<file path=xl/sharedStrings.xml><?xml version="1.0" encoding="utf-8"?>
<sst xmlns="http://schemas.openxmlformats.org/spreadsheetml/2006/main" count="54" uniqueCount="45">
  <si>
    <t>Falk_Code</t>
  </si>
  <si>
    <t>Item_Description</t>
  </si>
  <si>
    <t>Commodity_Code</t>
  </si>
  <si>
    <t>Country_Origin</t>
  </si>
  <si>
    <t>Quantity</t>
  </si>
  <si>
    <t>Price</t>
  </si>
  <si>
    <t>Weight</t>
  </si>
  <si>
    <t>2504S1810</t>
  </si>
  <si>
    <t>Signature 24cm Fry Pan</t>
  </si>
  <si>
    <t>Belgium</t>
  </si>
  <si>
    <t>2561S1810</t>
  </si>
  <si>
    <t>Signature 24cm Saute Pan</t>
  </si>
  <si>
    <t>2569S1810</t>
  </si>
  <si>
    <t>Signature 28cm Saucier</t>
  </si>
  <si>
    <t>2585S1810</t>
  </si>
  <si>
    <t>Signature 16cm Mousseline Pan</t>
  </si>
  <si>
    <t>2586S1810</t>
  </si>
  <si>
    <t>Signature 20cm Mousseline Pan</t>
  </si>
  <si>
    <t>1050S1810</t>
  </si>
  <si>
    <t>Signature 16cm Lid</t>
  </si>
  <si>
    <t>1052S1810</t>
  </si>
  <si>
    <t>Signature 20cm Lid</t>
  </si>
  <si>
    <t>1053S1810</t>
  </si>
  <si>
    <t>Signature 24cm Lid</t>
  </si>
  <si>
    <t>1055S1810</t>
  </si>
  <si>
    <t>Signature 28cm Lid</t>
  </si>
  <si>
    <t>2562S1810</t>
  </si>
  <si>
    <t>Signature 28cm Saute Pan</t>
  </si>
  <si>
    <t>W-204300</t>
  </si>
  <si>
    <t>Paulo Andre Fernandes</t>
  </si>
  <si>
    <t>Rua Major Froes 32</t>
  </si>
  <si>
    <t>Sao Francisco</t>
  </si>
  <si>
    <t>Niteroi</t>
  </si>
  <si>
    <t>Rio de Janeiro</t>
  </si>
  <si>
    <t>24365-030</t>
  </si>
  <si>
    <t>Brazil</t>
  </si>
  <si>
    <t>pauloandrefernandes@yahoo.com.br</t>
  </si>
  <si>
    <t>55 (21)99968-5622</t>
  </si>
  <si>
    <t>(CPF): 084.227.397-20</t>
  </si>
  <si>
    <t>Revised</t>
  </si>
  <si>
    <t>Less MPD</t>
  </si>
  <si>
    <t>Shipping</t>
  </si>
  <si>
    <t>Insurance</t>
  </si>
  <si>
    <t>(900 GBP)</t>
  </si>
  <si>
    <t>Triple wall Export box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</si>
</sst>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2"/>
      <color rgb="FF006100"/>
      <name val="Aptos Narrow"/>
      <family val="2"/>
      <scheme val="minor"/>
    </font>
    <font>
      <sz val="12"/>
      <color rgb="FF9C0006"/>
      <name val="Aptos Narrow"/>
      <family val="2"/>
      <scheme val="minor"/>
    </font>
    <font>
      <sz val="12"/>
      <color rgb="FF9C5700"/>
      <name val="Aptos Narrow"/>
      <family val="2"/>
      <scheme val="minor"/>
    </font>
    <font>
      <sz val="12"/>
      <color rgb="FF3F3F76"/>
      <name val="Aptos Narrow"/>
      <family val="2"/>
      <scheme val="minor"/>
    </font>
    <font>
      <b/>
      <sz val="12"/>
      <color rgb="FF3F3F3F"/>
      <name val="Aptos Narrow"/>
      <family val="2"/>
      <scheme val="minor"/>
    </font>
    <font>
      <b/>
      <sz val="12"/>
      <color rgb="FFFA7D00"/>
      <name val="Aptos Narrow"/>
      <family val="2"/>
      <scheme val="minor"/>
    </font>
    <font>
      <sz val="12"/>
      <color rgb="FFFA7D00"/>
      <name val="Aptos Narrow"/>
      <family val="2"/>
      <scheme val="minor"/>
    </font>
    <font>
      <b/>
      <sz val="12"/>
      <color theme="0"/>
      <name val="Aptos Narrow"/>
      <family val="2"/>
      <scheme val="minor"/>
    </font>
    <font>
      <sz val="12"/>
      <color rgb="FFFF0000"/>
      <name val="Aptos Narrow"/>
      <family val="2"/>
      <scheme val="minor"/>
    </font>
    <font>
      <i/>
      <sz val="12"/>
      <color rgb="FF7F7F7F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theme="0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b/>
      <sz val="12"/>
      <color theme="1"/>
      <name val="Aptos Narrow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 applyNumberFormat="0" applyFill="0" applyBorder="0" applyAlignment="0" applyProtection="0"/>
  </cellStyleXfs>
  <cellXfs count="5">
    <xf numFmtId="0" fontId="0" fillId="0" borderId="0" xfId="0"/>
    <xf numFmtId="0" fontId="0" fillId="0" borderId="0" xfId="0" applyAlignment="1">
      <alignment horizontal="right"/>
    </xf>
    <xf numFmtId="0" fontId="18" fillId="0" borderId="0" xfId="42"/>
    <xf numFmtId="2" fontId="0" fillId="0" borderId="0" xfId="0" applyNumberFormat="1"/>
    <xf numFmtId="0" fontId="19" fillId="0" borderId="10" xfId="0" applyFont="1" applyBorder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pauloandrefernandes@yahoo.com.b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7A2331-3386-0D4F-86DC-0753F67846A5}">
  <dimension ref="A1:J29"/>
  <sheetViews>
    <sheetView tabSelected="1" topLeftCell="B1" zoomScale="163" zoomScaleNormal="163" workbookViewId="0">
      <selection activeCell="E19" sqref="E19"/>
    </sheetView>
  </sheetViews>
  <sheetFormatPr baseColWidth="10" defaultRowHeight="16" x14ac:dyDescent="0.2"/>
  <cols>
    <col min="2" max="2" width="34.6640625" customWidth="1"/>
    <col min="3" max="3" width="18.1640625" customWidth="1"/>
    <col min="4" max="4" width="18.5" customWidth="1"/>
  </cols>
  <sheetData>
    <row r="1" spans="1:10" x14ac:dyDescent="0.2">
      <c r="A1" t="s">
        <v>0</v>
      </c>
      <c r="B1" t="s">
        <v>1</v>
      </c>
      <c r="C1" t="s">
        <v>2</v>
      </c>
      <c r="D1" t="s">
        <v>3</v>
      </c>
      <c r="E1" s="1" t="s">
        <v>4</v>
      </c>
      <c r="F1" s="1" t="s">
        <v>5</v>
      </c>
      <c r="G1" s="1" t="s">
        <v>40</v>
      </c>
      <c r="H1" s="1" t="s">
        <v>6</v>
      </c>
      <c r="I1" s="1" t="s">
        <v>39</v>
      </c>
    </row>
    <row r="2" spans="1:10" x14ac:dyDescent="0.2">
      <c r="A2" t="s">
        <v>7</v>
      </c>
      <c r="B2" t="s">
        <v>8</v>
      </c>
      <c r="C2">
        <v>7418109090</v>
      </c>
      <c r="D2" t="s">
        <v>9</v>
      </c>
      <c r="E2">
        <v>1</v>
      </c>
      <c r="F2">
        <v>216.67</v>
      </c>
      <c r="G2" s="3">
        <f>F2*0.75</f>
        <v>162.5025</v>
      </c>
      <c r="H2">
        <v>1.895</v>
      </c>
      <c r="I2">
        <v>41.95</v>
      </c>
    </row>
    <row r="3" spans="1:10" x14ac:dyDescent="0.2">
      <c r="A3" t="s">
        <v>10</v>
      </c>
      <c r="B3" t="s">
        <v>11</v>
      </c>
      <c r="C3">
        <v>7418109090</v>
      </c>
      <c r="D3" t="s">
        <v>9</v>
      </c>
      <c r="E3">
        <v>1</v>
      </c>
      <c r="F3">
        <v>245.83</v>
      </c>
      <c r="G3" s="3">
        <f t="shared" ref="G3:G11" si="0">F3*0.75</f>
        <v>184.3725</v>
      </c>
      <c r="H3">
        <v>2.5099999999999998</v>
      </c>
      <c r="I3">
        <v>58.16</v>
      </c>
    </row>
    <row r="4" spans="1:10" x14ac:dyDescent="0.2">
      <c r="A4" t="s">
        <v>26</v>
      </c>
      <c r="B4" t="s">
        <v>27</v>
      </c>
      <c r="C4">
        <v>7418109090</v>
      </c>
      <c r="D4" t="s">
        <v>9</v>
      </c>
      <c r="E4">
        <v>1</v>
      </c>
      <c r="F4">
        <v>329.19</v>
      </c>
      <c r="G4" s="3">
        <v>0</v>
      </c>
      <c r="H4">
        <v>3.29</v>
      </c>
      <c r="I4">
        <v>62.18</v>
      </c>
    </row>
    <row r="5" spans="1:10" x14ac:dyDescent="0.2">
      <c r="A5" t="s">
        <v>12</v>
      </c>
      <c r="B5" t="s">
        <v>13</v>
      </c>
      <c r="C5">
        <v>7418109090</v>
      </c>
      <c r="D5" t="s">
        <v>9</v>
      </c>
      <c r="E5">
        <v>1</v>
      </c>
      <c r="F5">
        <v>329.17</v>
      </c>
      <c r="G5" s="3">
        <f t="shared" si="0"/>
        <v>246.8775</v>
      </c>
      <c r="H5">
        <v>3.42</v>
      </c>
      <c r="I5">
        <v>65.430000000000007</v>
      </c>
    </row>
    <row r="6" spans="1:10" x14ac:dyDescent="0.2">
      <c r="A6" t="s">
        <v>14</v>
      </c>
      <c r="B6" t="s">
        <v>15</v>
      </c>
      <c r="C6">
        <v>7418109090</v>
      </c>
      <c r="D6" t="s">
        <v>9</v>
      </c>
      <c r="E6">
        <v>1</v>
      </c>
      <c r="F6">
        <v>162.5</v>
      </c>
      <c r="G6" s="3">
        <f t="shared" si="0"/>
        <v>121.875</v>
      </c>
      <c r="H6">
        <v>1.45</v>
      </c>
      <c r="I6">
        <v>44.18</v>
      </c>
    </row>
    <row r="7" spans="1:10" x14ac:dyDescent="0.2">
      <c r="A7" t="s">
        <v>16</v>
      </c>
      <c r="B7" t="s">
        <v>17</v>
      </c>
      <c r="C7">
        <v>7418109090</v>
      </c>
      <c r="D7" t="s">
        <v>9</v>
      </c>
      <c r="E7">
        <v>1</v>
      </c>
      <c r="F7">
        <v>233.33</v>
      </c>
      <c r="G7" s="3">
        <f t="shared" si="0"/>
        <v>174.9975</v>
      </c>
      <c r="H7">
        <v>2.2200000000000002</v>
      </c>
      <c r="I7">
        <v>56.29</v>
      </c>
    </row>
    <row r="8" spans="1:10" x14ac:dyDescent="0.2">
      <c r="A8" t="s">
        <v>18</v>
      </c>
      <c r="B8" t="s">
        <v>19</v>
      </c>
      <c r="C8">
        <v>7418109090</v>
      </c>
      <c r="D8" t="s">
        <v>9</v>
      </c>
      <c r="E8">
        <v>1</v>
      </c>
      <c r="F8">
        <v>58.33</v>
      </c>
      <c r="G8" s="3">
        <f t="shared" si="0"/>
        <v>43.747500000000002</v>
      </c>
      <c r="H8">
        <v>0.33</v>
      </c>
      <c r="I8">
        <v>0</v>
      </c>
    </row>
    <row r="9" spans="1:10" x14ac:dyDescent="0.2">
      <c r="A9" t="s">
        <v>20</v>
      </c>
      <c r="B9" t="s">
        <v>21</v>
      </c>
      <c r="C9">
        <v>7418109090</v>
      </c>
      <c r="D9" t="s">
        <v>9</v>
      </c>
      <c r="E9">
        <v>1</v>
      </c>
      <c r="F9">
        <v>66.66</v>
      </c>
      <c r="G9" s="3">
        <f t="shared" si="0"/>
        <v>49.994999999999997</v>
      </c>
      <c r="H9">
        <v>0.49</v>
      </c>
      <c r="I9">
        <v>0</v>
      </c>
    </row>
    <row r="10" spans="1:10" x14ac:dyDescent="0.2">
      <c r="A10" t="s">
        <v>22</v>
      </c>
      <c r="B10" t="s">
        <v>23</v>
      </c>
      <c r="C10">
        <v>7418109090</v>
      </c>
      <c r="D10" t="s">
        <v>9</v>
      </c>
      <c r="E10">
        <v>1</v>
      </c>
      <c r="F10">
        <v>79.17</v>
      </c>
      <c r="G10" s="3">
        <f t="shared" si="0"/>
        <v>59.377499999999998</v>
      </c>
      <c r="H10">
        <v>0.55000000000000004</v>
      </c>
      <c r="I10">
        <v>0</v>
      </c>
    </row>
    <row r="11" spans="1:10" x14ac:dyDescent="0.2">
      <c r="A11" t="s">
        <v>24</v>
      </c>
      <c r="B11" t="s">
        <v>25</v>
      </c>
      <c r="C11">
        <v>7418109090</v>
      </c>
      <c r="D11" t="s">
        <v>9</v>
      </c>
      <c r="E11">
        <v>1</v>
      </c>
      <c r="F11">
        <v>91.67</v>
      </c>
      <c r="G11" s="3">
        <f t="shared" si="0"/>
        <v>68.752499999999998</v>
      </c>
      <c r="H11">
        <v>0.7</v>
      </c>
      <c r="I11">
        <v>0</v>
      </c>
    </row>
    <row r="12" spans="1:10" ht="17" thickBot="1" x14ac:dyDescent="0.25">
      <c r="F12">
        <f>SUM(F2:F11)</f>
        <v>1812.5200000000002</v>
      </c>
      <c r="G12" s="3">
        <f>SUM(G2:G11)</f>
        <v>1112.4974999999999</v>
      </c>
      <c r="H12">
        <f>SUM(H2:H11)</f>
        <v>16.854999999999997</v>
      </c>
      <c r="I12" s="4">
        <f>SUM(I2:I11)</f>
        <v>328.19</v>
      </c>
    </row>
    <row r="13" spans="1:10" ht="17" thickTop="1" x14ac:dyDescent="0.2">
      <c r="H13" t="s">
        <v>41</v>
      </c>
      <c r="I13">
        <v>82</v>
      </c>
    </row>
    <row r="14" spans="1:10" x14ac:dyDescent="0.2">
      <c r="B14" t="s">
        <v>28</v>
      </c>
      <c r="H14" t="s">
        <v>42</v>
      </c>
      <c r="I14">
        <v>1100</v>
      </c>
      <c r="J14" t="s">
        <v>43</v>
      </c>
    </row>
    <row r="15" spans="1:10" x14ac:dyDescent="0.2">
      <c r="C15" t="s">
        <v>44</v>
      </c>
    </row>
    <row r="17" spans="2:2" x14ac:dyDescent="0.2">
      <c r="B17" t="s">
        <v>29</v>
      </c>
    </row>
    <row r="18" spans="2:2" x14ac:dyDescent="0.2">
      <c r="B18" t="s">
        <v>30</v>
      </c>
    </row>
    <row r="19" spans="2:2" x14ac:dyDescent="0.2">
      <c r="B19" t="s">
        <v>31</v>
      </c>
    </row>
    <row r="20" spans="2:2" x14ac:dyDescent="0.2">
      <c r="B20" t="s">
        <v>32</v>
      </c>
    </row>
    <row r="21" spans="2:2" x14ac:dyDescent="0.2">
      <c r="B21" t="s">
        <v>33</v>
      </c>
    </row>
    <row r="22" spans="2:2" x14ac:dyDescent="0.2">
      <c r="B22" t="s">
        <v>34</v>
      </c>
    </row>
    <row r="23" spans="2:2" x14ac:dyDescent="0.2">
      <c r="B23" t="s">
        <v>35</v>
      </c>
    </row>
    <row r="25" spans="2:2" x14ac:dyDescent="0.2">
      <c r="B25" s="2" t="s">
        <v>36</v>
      </c>
    </row>
    <row r="27" spans="2:2" x14ac:dyDescent="0.2">
      <c r="B27" t="s">
        <v>37</v>
      </c>
    </row>
    <row r="29" spans="2:2" x14ac:dyDescent="0.2">
      <c r="B29" t="s">
        <v>38</v>
      </c>
    </row>
  </sheetData>
  <hyperlinks>
    <hyperlink ref="B25" r:id="rId1" xr:uid="{DC131272-0C2B-7B4C-831F-831505422950}"/>
  </hyperlink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204300-customs-calculations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Neil Corke</dc:creator>
  <cp:lastModifiedBy>Neil Corke</cp:lastModifiedBy>
  <dcterms:created xsi:type="dcterms:W3CDTF">2024-11-15T08:43:00Z</dcterms:created>
  <dcterms:modified xsi:type="dcterms:W3CDTF">2024-11-15T08:55:22Z</dcterms:modified>
</cp:coreProperties>
</file>