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1 FALK/VERKOOP 2021/UK/"/>
    </mc:Choice>
  </mc:AlternateContent>
  <xr:revisionPtr revIDLastSave="0" documentId="8_{C5F6CBEA-B6A6-0D45-B3E2-8ECE4E541918}" xr6:coauthVersionLast="47" xr6:coauthVersionMax="47" xr10:uidLastSave="{00000000-0000-0000-0000-000000000000}"/>
  <bookViews>
    <workbookView xWindow="11480" yWindow="5500" windowWidth="28240" windowHeight="17240" xr2:uid="{C23C567F-CF85-254D-8F32-050155BA0C18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3" i="1" l="1"/>
  <c r="G60" i="1"/>
  <c r="G56" i="1"/>
  <c r="G52" i="1"/>
  <c r="G49" i="1"/>
  <c r="G44" i="1"/>
  <c r="G39" i="1"/>
  <c r="G35" i="1"/>
  <c r="G32" i="1"/>
  <c r="G26" i="1"/>
  <c r="G22" i="1"/>
  <c r="G19" i="1"/>
  <c r="G9" i="1"/>
  <c r="G13" i="1"/>
  <c r="G16" i="1"/>
  <c r="F13" i="1"/>
  <c r="G4" i="1"/>
  <c r="F9" i="1"/>
  <c r="F10" i="1"/>
  <c r="F16" i="1"/>
  <c r="F19" i="1"/>
  <c r="F22" i="1"/>
  <c r="F23" i="1"/>
  <c r="F26" i="1"/>
  <c r="F27" i="1"/>
  <c r="F28" i="1"/>
  <c r="F29" i="1"/>
  <c r="F32" i="1"/>
  <c r="F35" i="1"/>
  <c r="F36" i="1"/>
  <c r="F39" i="1"/>
  <c r="F40" i="1"/>
  <c r="F41" i="1"/>
  <c r="F44" i="1"/>
  <c r="F45" i="1"/>
  <c r="F46" i="1"/>
  <c r="F49" i="1"/>
  <c r="F52" i="1"/>
  <c r="F53" i="1"/>
  <c r="F56" i="1"/>
  <c r="F57" i="1"/>
  <c r="F60" i="1"/>
  <c r="F61" i="1"/>
  <c r="F5" i="1"/>
  <c r="F6" i="1"/>
  <c r="F4" i="1"/>
</calcChain>
</file>

<file path=xl/sharedStrings.xml><?xml version="1.0" encoding="utf-8"?>
<sst xmlns="http://schemas.openxmlformats.org/spreadsheetml/2006/main" count="116" uniqueCount="72">
  <si>
    <t>INO1050SF</t>
  </si>
  <si>
    <t>Lid/Cover</t>
  </si>
  <si>
    <t>16cm</t>
  </si>
  <si>
    <t>INO1051SF</t>
  </si>
  <si>
    <t>18cm</t>
  </si>
  <si>
    <t>INO1052SF</t>
  </si>
  <si>
    <t>20cm</t>
  </si>
  <si>
    <t>Box 1</t>
  </si>
  <si>
    <t>Box 2</t>
  </si>
  <si>
    <t>INO1053SF</t>
  </si>
  <si>
    <t>24cm</t>
  </si>
  <si>
    <t>Box 3</t>
  </si>
  <si>
    <t>INO1055SF</t>
  </si>
  <si>
    <t>28cm</t>
  </si>
  <si>
    <t>INO1256SF</t>
  </si>
  <si>
    <t>32cm</t>
  </si>
  <si>
    <t>INO2517SF</t>
  </si>
  <si>
    <t>Saucepan</t>
  </si>
  <si>
    <t>Box 4</t>
  </si>
  <si>
    <t>INO2566SF</t>
  </si>
  <si>
    <t>Saucier</t>
  </si>
  <si>
    <t>Box 5</t>
  </si>
  <si>
    <t>INO2518SF</t>
  </si>
  <si>
    <t>Box 6</t>
  </si>
  <si>
    <t>INO2568SF</t>
  </si>
  <si>
    <t>INO2599SF</t>
  </si>
  <si>
    <t>Wokster with long Handle + insert</t>
  </si>
  <si>
    <t>Box 7</t>
  </si>
  <si>
    <t>INO2503SF</t>
  </si>
  <si>
    <t>Frying Pan</t>
  </si>
  <si>
    <t>INO2580SF</t>
  </si>
  <si>
    <t>Stew Pan</t>
  </si>
  <si>
    <t>2566S1810</t>
  </si>
  <si>
    <t>Box 8</t>
  </si>
  <si>
    <t>INO2572SF</t>
  </si>
  <si>
    <t>Roasting Pan</t>
  </si>
  <si>
    <t>35cm x 23cm</t>
  </si>
  <si>
    <t>Box 9</t>
  </si>
  <si>
    <t>INO2504SF</t>
  </si>
  <si>
    <t>INO2505SF</t>
  </si>
  <si>
    <t>Box 10</t>
  </si>
  <si>
    <t>INO2509SF</t>
  </si>
  <si>
    <t>Round Gratin Pan</t>
  </si>
  <si>
    <t>2524S1810</t>
  </si>
  <si>
    <t>Casserole</t>
  </si>
  <si>
    <t>Box 11</t>
  </si>
  <si>
    <t>INO2511SF</t>
  </si>
  <si>
    <t>INO2577SF</t>
  </si>
  <si>
    <t>Oval Gratin Dish</t>
  </si>
  <si>
    <t>40cm x 26cm</t>
  </si>
  <si>
    <t>CU2065SF</t>
  </si>
  <si>
    <t>Sugar Pan</t>
  </si>
  <si>
    <t>Box 12</t>
  </si>
  <si>
    <t>INDUC</t>
  </si>
  <si>
    <t>Induction disc</t>
  </si>
  <si>
    <t>20,5cm</t>
  </si>
  <si>
    <t>Box 13</t>
  </si>
  <si>
    <t>2573S1810</t>
  </si>
  <si>
    <t>Cauldron</t>
  </si>
  <si>
    <t>Box 14</t>
  </si>
  <si>
    <t>2505S1810</t>
  </si>
  <si>
    <t>1053S1810</t>
  </si>
  <si>
    <t>Box 15</t>
  </si>
  <si>
    <t>Quantity</t>
  </si>
  <si>
    <t>Diam</t>
  </si>
  <si>
    <t>Description</t>
  </si>
  <si>
    <t>Box</t>
  </si>
  <si>
    <t>Weight per item</t>
  </si>
  <si>
    <t>in kg</t>
  </si>
  <si>
    <t>Weight total</t>
  </si>
  <si>
    <t>Weight per Box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</si>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</sst>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00009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Font="1"/>
    <xf numFmtId="0" fontId="5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B344-36C3-694E-A3F3-CA960E9825B7}">
  <dimension ref="A1:G63"/>
  <sheetViews>
    <sheetView tabSelected="1" workbookViewId="0">
      <selection activeCell="A3" sqref="A3:XFD3"/>
    </sheetView>
  </sheetViews>
  <sheetFormatPr baseColWidth="10" defaultRowHeight="16" x14ac:dyDescent="0.2"/>
  <cols>
    <col min="1" max="1" width="13.6640625" bestFit="1" customWidth="1"/>
    <col min="2" max="2" width="37.33203125" bestFit="1" customWidth="1"/>
    <col min="3" max="3" width="15.33203125" bestFit="1" customWidth="1"/>
    <col min="4" max="4" width="10" style="6" bestFit="1" customWidth="1"/>
    <col min="5" max="5" width="17.1640625" style="6" bestFit="1" customWidth="1"/>
    <col min="6" max="6" width="13.5" style="6" bestFit="1" customWidth="1"/>
    <col min="7" max="7" width="16.5" style="6" bestFit="1" customWidth="1"/>
  </cols>
  <sheetData>
    <row r="1" spans="1:7" ht="19" x14ac:dyDescent="0.25">
      <c r="A1" s="10" t="s">
        <v>66</v>
      </c>
      <c r="B1" s="10" t="s">
        <v>65</v>
      </c>
      <c r="C1" s="10" t="s">
        <v>64</v>
      </c>
      <c r="D1" s="10" t="s">
        <v>63</v>
      </c>
      <c r="E1" s="10" t="s">
        <v>67</v>
      </c>
      <c r="F1" s="10" t="s">
        <v>69</v>
      </c>
      <c r="G1" s="10" t="s">
        <v>70</v>
      </c>
    </row>
    <row r="2" spans="1:7" ht="19" x14ac:dyDescent="0.25">
      <c r="A2" s="4"/>
      <c r="E2" s="10" t="s">
        <v>68</v>
      </c>
      <c r="F2" s="10" t="s">
        <v>68</v>
      </c>
      <c r="G2" s="10" t="s">
        <v>68</v>
      </c>
    </row>
    <row r="3" spans="1:7" x14ac:dyDescent="0.2">
      <c r="A3" s="4" t="s">
        <v>7</v>
      </c>
    </row>
    <row r="4" spans="1:7" ht="18" x14ac:dyDescent="0.2">
      <c r="A4" s="1" t="s">
        <v>0</v>
      </c>
      <c r="B4" s="1" t="s">
        <v>1</v>
      </c>
      <c r="C4" s="2" t="s">
        <v>2</v>
      </c>
      <c r="D4" s="6">
        <v>15</v>
      </c>
      <c r="E4" s="6">
        <v>0.3</v>
      </c>
      <c r="F4" s="6">
        <f>E4*D4</f>
        <v>4.5</v>
      </c>
      <c r="G4" s="11">
        <f>(F4+F5+F6)*1.1</f>
        <v>17.05</v>
      </c>
    </row>
    <row r="5" spans="1:7" ht="18" x14ac:dyDescent="0.2">
      <c r="A5" s="1" t="s">
        <v>3</v>
      </c>
      <c r="B5" s="1" t="s">
        <v>1</v>
      </c>
      <c r="C5" s="2" t="s">
        <v>4</v>
      </c>
      <c r="D5" s="6">
        <v>20</v>
      </c>
      <c r="E5" s="6">
        <v>0.35</v>
      </c>
      <c r="F5" s="6">
        <f t="shared" ref="F5:F61" si="0">E5*D5</f>
        <v>7</v>
      </c>
      <c r="G5" s="11"/>
    </row>
    <row r="6" spans="1:7" ht="18" x14ac:dyDescent="0.2">
      <c r="A6" s="3" t="s">
        <v>5</v>
      </c>
      <c r="B6" s="3" t="s">
        <v>1</v>
      </c>
      <c r="C6" s="2" t="s">
        <v>6</v>
      </c>
      <c r="D6" s="6">
        <v>10</v>
      </c>
      <c r="E6" s="6">
        <v>0.4</v>
      </c>
      <c r="F6" s="6">
        <f t="shared" si="0"/>
        <v>4</v>
      </c>
      <c r="G6" s="11"/>
    </row>
    <row r="7" spans="1:7" x14ac:dyDescent="0.2">
      <c r="G7" s="11"/>
    </row>
    <row r="8" spans="1:7" x14ac:dyDescent="0.2">
      <c r="A8" s="4" t="s">
        <v>8</v>
      </c>
      <c r="G8" s="11"/>
    </row>
    <row r="9" spans="1:7" ht="18" x14ac:dyDescent="0.2">
      <c r="A9" s="3" t="s">
        <v>5</v>
      </c>
      <c r="B9" s="3" t="s">
        <v>1</v>
      </c>
      <c r="C9" s="2" t="s">
        <v>6</v>
      </c>
      <c r="D9" s="6">
        <v>10</v>
      </c>
      <c r="E9" s="6">
        <v>0.4</v>
      </c>
      <c r="F9" s="6">
        <f t="shared" si="0"/>
        <v>4</v>
      </c>
      <c r="G9" s="11">
        <f>(F9+F10)*1.1</f>
        <v>16.5</v>
      </c>
    </row>
    <row r="10" spans="1:7" ht="18" x14ac:dyDescent="0.2">
      <c r="A10" s="3" t="s">
        <v>9</v>
      </c>
      <c r="B10" s="3" t="s">
        <v>1</v>
      </c>
      <c r="C10" s="5" t="s">
        <v>10</v>
      </c>
      <c r="D10" s="6">
        <v>20</v>
      </c>
      <c r="E10" s="6">
        <v>0.55000000000000004</v>
      </c>
      <c r="F10" s="6">
        <f t="shared" si="0"/>
        <v>11</v>
      </c>
      <c r="G10" s="11"/>
    </row>
    <row r="11" spans="1:7" x14ac:dyDescent="0.2">
      <c r="G11" s="11"/>
    </row>
    <row r="12" spans="1:7" x14ac:dyDescent="0.2">
      <c r="A12" s="4" t="s">
        <v>11</v>
      </c>
      <c r="G12" s="11"/>
    </row>
    <row r="13" spans="1:7" ht="18" x14ac:dyDescent="0.2">
      <c r="A13" s="1" t="s">
        <v>16</v>
      </c>
      <c r="B13" s="1" t="s">
        <v>17</v>
      </c>
      <c r="C13" s="2" t="s">
        <v>6</v>
      </c>
      <c r="D13" s="6">
        <v>9</v>
      </c>
      <c r="E13" s="6">
        <v>2.4</v>
      </c>
      <c r="F13" s="6">
        <f t="shared" si="0"/>
        <v>21.599999999999998</v>
      </c>
      <c r="G13" s="11">
        <f>F13*1.1</f>
        <v>23.759999999999998</v>
      </c>
    </row>
    <row r="14" spans="1:7" x14ac:dyDescent="0.2">
      <c r="G14" s="11"/>
    </row>
    <row r="15" spans="1:7" x14ac:dyDescent="0.2">
      <c r="A15" s="4" t="s">
        <v>18</v>
      </c>
      <c r="G15" s="11"/>
    </row>
    <row r="16" spans="1:7" ht="18" x14ac:dyDescent="0.2">
      <c r="A16" s="1" t="s">
        <v>19</v>
      </c>
      <c r="B16" s="1" t="s">
        <v>20</v>
      </c>
      <c r="C16" s="2" t="s">
        <v>4</v>
      </c>
      <c r="D16" s="6">
        <v>18</v>
      </c>
      <c r="E16" s="6">
        <v>1.55</v>
      </c>
      <c r="F16" s="6">
        <f t="shared" si="0"/>
        <v>27.900000000000002</v>
      </c>
      <c r="G16" s="11">
        <f>F16*1.1</f>
        <v>30.690000000000005</v>
      </c>
    </row>
    <row r="17" spans="1:7" x14ac:dyDescent="0.2">
      <c r="G17" s="11"/>
    </row>
    <row r="18" spans="1:7" x14ac:dyDescent="0.2">
      <c r="A18" s="4" t="s">
        <v>21</v>
      </c>
      <c r="G18" s="11"/>
    </row>
    <row r="19" spans="1:7" ht="18" x14ac:dyDescent="0.2">
      <c r="A19" s="1" t="s">
        <v>22</v>
      </c>
      <c r="B19" s="1" t="s">
        <v>17</v>
      </c>
      <c r="C19" s="2" t="s">
        <v>10</v>
      </c>
      <c r="D19" s="6">
        <v>6</v>
      </c>
      <c r="E19" s="6">
        <v>3.21</v>
      </c>
      <c r="F19" s="6">
        <f t="shared" si="0"/>
        <v>19.259999999999998</v>
      </c>
      <c r="G19" s="11">
        <f>F19*1.1</f>
        <v>21.186</v>
      </c>
    </row>
    <row r="20" spans="1:7" x14ac:dyDescent="0.2">
      <c r="G20" s="11"/>
    </row>
    <row r="21" spans="1:7" x14ac:dyDescent="0.2">
      <c r="A21" s="4" t="s">
        <v>23</v>
      </c>
      <c r="G21" s="11"/>
    </row>
    <row r="22" spans="1:7" ht="18" x14ac:dyDescent="0.2">
      <c r="A22" s="1" t="s">
        <v>24</v>
      </c>
      <c r="B22" s="1" t="s">
        <v>20</v>
      </c>
      <c r="C22" s="2" t="s">
        <v>10</v>
      </c>
      <c r="D22" s="6">
        <v>6</v>
      </c>
      <c r="E22" s="6">
        <v>2.67</v>
      </c>
      <c r="F22" s="6">
        <f t="shared" si="0"/>
        <v>16.02</v>
      </c>
      <c r="G22" s="11">
        <f>(F22+F23)*1.1</f>
        <v>28.710000000000004</v>
      </c>
    </row>
    <row r="23" spans="1:7" ht="18" x14ac:dyDescent="0.2">
      <c r="A23" s="1" t="s">
        <v>25</v>
      </c>
      <c r="B23" s="1" t="s">
        <v>26</v>
      </c>
      <c r="C23" s="2" t="s">
        <v>13</v>
      </c>
      <c r="D23" s="6">
        <v>3</v>
      </c>
      <c r="E23" s="6">
        <v>3.36</v>
      </c>
      <c r="F23" s="6">
        <f t="shared" si="0"/>
        <v>10.08</v>
      </c>
      <c r="G23" s="11"/>
    </row>
    <row r="24" spans="1:7" x14ac:dyDescent="0.2">
      <c r="G24" s="11"/>
    </row>
    <row r="25" spans="1:7" x14ac:dyDescent="0.2">
      <c r="A25" s="4" t="s">
        <v>27</v>
      </c>
      <c r="G25" s="11"/>
    </row>
    <row r="26" spans="1:7" ht="18" x14ac:dyDescent="0.2">
      <c r="A26" s="1" t="s">
        <v>28</v>
      </c>
      <c r="B26" s="1" t="s">
        <v>29</v>
      </c>
      <c r="C26" s="2" t="s">
        <v>6</v>
      </c>
      <c r="D26" s="6">
        <v>10</v>
      </c>
      <c r="E26" s="6">
        <v>1.5</v>
      </c>
      <c r="F26" s="6">
        <f t="shared" si="0"/>
        <v>15</v>
      </c>
      <c r="G26" s="11">
        <f>(F26+F27+F28+F29)*1.1</f>
        <v>32.835000000000001</v>
      </c>
    </row>
    <row r="27" spans="1:7" ht="18" x14ac:dyDescent="0.2">
      <c r="A27" s="1" t="s">
        <v>30</v>
      </c>
      <c r="B27" s="1" t="s">
        <v>31</v>
      </c>
      <c r="C27" s="2" t="s">
        <v>6</v>
      </c>
      <c r="D27" s="6">
        <v>3</v>
      </c>
      <c r="E27" s="6">
        <v>1.75</v>
      </c>
      <c r="F27" s="6">
        <f t="shared" si="0"/>
        <v>5.25</v>
      </c>
      <c r="G27" s="11"/>
    </row>
    <row r="28" spans="1:7" ht="18" x14ac:dyDescent="0.2">
      <c r="A28" s="1" t="s">
        <v>16</v>
      </c>
      <c r="B28" s="1" t="s">
        <v>17</v>
      </c>
      <c r="C28" s="2" t="s">
        <v>6</v>
      </c>
      <c r="D28" s="6">
        <v>1</v>
      </c>
      <c r="E28" s="6">
        <v>2.4</v>
      </c>
      <c r="F28" s="6">
        <f t="shared" si="0"/>
        <v>2.4</v>
      </c>
      <c r="G28" s="11"/>
    </row>
    <row r="29" spans="1:7" ht="18" x14ac:dyDescent="0.2">
      <c r="A29" s="7" t="s">
        <v>32</v>
      </c>
      <c r="B29" s="7" t="s">
        <v>20</v>
      </c>
      <c r="C29" s="8" t="s">
        <v>4</v>
      </c>
      <c r="D29" s="6">
        <v>5</v>
      </c>
      <c r="E29" s="6">
        <v>1.44</v>
      </c>
      <c r="F29" s="6">
        <f t="shared" si="0"/>
        <v>7.1999999999999993</v>
      </c>
      <c r="G29" s="11"/>
    </row>
    <row r="30" spans="1:7" x14ac:dyDescent="0.2">
      <c r="A30" s="4"/>
      <c r="G30" s="11"/>
    </row>
    <row r="31" spans="1:7" x14ac:dyDescent="0.2">
      <c r="A31" s="4" t="s">
        <v>33</v>
      </c>
      <c r="G31" s="11"/>
    </row>
    <row r="32" spans="1:7" ht="18" x14ac:dyDescent="0.2">
      <c r="A32" s="1" t="s">
        <v>34</v>
      </c>
      <c r="B32" s="1" t="s">
        <v>35</v>
      </c>
      <c r="C32" s="2" t="s">
        <v>36</v>
      </c>
      <c r="D32" s="6">
        <v>6</v>
      </c>
      <c r="E32" s="6">
        <v>3.5</v>
      </c>
      <c r="F32" s="6">
        <f t="shared" si="0"/>
        <v>21</v>
      </c>
      <c r="G32" s="11">
        <f>F32*1.1</f>
        <v>23.1</v>
      </c>
    </row>
    <row r="33" spans="1:7" x14ac:dyDescent="0.2">
      <c r="G33" s="11"/>
    </row>
    <row r="34" spans="1:7" x14ac:dyDescent="0.2">
      <c r="A34" s="4" t="s">
        <v>37</v>
      </c>
      <c r="G34" s="11"/>
    </row>
    <row r="35" spans="1:7" ht="18" x14ac:dyDescent="0.2">
      <c r="A35" s="3" t="s">
        <v>38</v>
      </c>
      <c r="B35" s="3" t="s">
        <v>29</v>
      </c>
      <c r="C35" s="5" t="s">
        <v>10</v>
      </c>
      <c r="D35" s="6">
        <v>5</v>
      </c>
      <c r="E35" s="6">
        <v>2.1</v>
      </c>
      <c r="F35" s="6">
        <f t="shared" si="0"/>
        <v>10.5</v>
      </c>
      <c r="G35" s="11">
        <f>(F35+F36)*1.1</f>
        <v>25.85</v>
      </c>
    </row>
    <row r="36" spans="1:7" ht="18" x14ac:dyDescent="0.2">
      <c r="A36" s="1" t="s">
        <v>39</v>
      </c>
      <c r="B36" s="1" t="s">
        <v>29</v>
      </c>
      <c r="C36" s="2" t="s">
        <v>13</v>
      </c>
      <c r="D36" s="6">
        <v>5</v>
      </c>
      <c r="E36" s="6">
        <v>2.6</v>
      </c>
      <c r="F36" s="6">
        <f t="shared" si="0"/>
        <v>13</v>
      </c>
      <c r="G36" s="11"/>
    </row>
    <row r="37" spans="1:7" x14ac:dyDescent="0.2">
      <c r="G37" s="11"/>
    </row>
    <row r="38" spans="1:7" x14ac:dyDescent="0.2">
      <c r="A38" s="4" t="s">
        <v>40</v>
      </c>
      <c r="G38" s="11"/>
    </row>
    <row r="39" spans="1:7" ht="18" x14ac:dyDescent="0.2">
      <c r="A39" s="1" t="s">
        <v>39</v>
      </c>
      <c r="B39" s="1" t="s">
        <v>29</v>
      </c>
      <c r="C39" s="2" t="s">
        <v>13</v>
      </c>
      <c r="D39" s="6">
        <v>5</v>
      </c>
      <c r="E39" s="6">
        <v>2.6</v>
      </c>
      <c r="F39" s="6">
        <f t="shared" si="0"/>
        <v>13</v>
      </c>
      <c r="G39" s="11">
        <f>(F39+F40+F41)*1.1</f>
        <v>23.694000000000003</v>
      </c>
    </row>
    <row r="40" spans="1:7" ht="18" x14ac:dyDescent="0.2">
      <c r="A40" s="1" t="s">
        <v>41</v>
      </c>
      <c r="B40" s="1" t="s">
        <v>42</v>
      </c>
      <c r="C40" s="2" t="s">
        <v>10</v>
      </c>
      <c r="D40" s="6">
        <v>3</v>
      </c>
      <c r="E40" s="6">
        <v>1.85</v>
      </c>
      <c r="F40" s="6">
        <f t="shared" si="0"/>
        <v>5.5500000000000007</v>
      </c>
      <c r="G40" s="11"/>
    </row>
    <row r="41" spans="1:7" ht="18" x14ac:dyDescent="0.2">
      <c r="A41" s="7" t="s">
        <v>43</v>
      </c>
      <c r="B41" s="7" t="s">
        <v>44</v>
      </c>
      <c r="C41" s="8" t="s">
        <v>10</v>
      </c>
      <c r="D41" s="6">
        <v>1</v>
      </c>
      <c r="E41" s="6">
        <v>2.99</v>
      </c>
      <c r="F41" s="6">
        <f t="shared" si="0"/>
        <v>2.99</v>
      </c>
      <c r="G41" s="11"/>
    </row>
    <row r="42" spans="1:7" x14ac:dyDescent="0.2">
      <c r="G42" s="11"/>
    </row>
    <row r="43" spans="1:7" x14ac:dyDescent="0.2">
      <c r="A43" s="4" t="s">
        <v>45</v>
      </c>
      <c r="G43" s="11"/>
    </row>
    <row r="44" spans="1:7" ht="18" x14ac:dyDescent="0.2">
      <c r="A44" s="1" t="s">
        <v>46</v>
      </c>
      <c r="B44" s="1" t="s">
        <v>42</v>
      </c>
      <c r="C44" s="2" t="s">
        <v>15</v>
      </c>
      <c r="D44" s="6">
        <v>3</v>
      </c>
      <c r="E44" s="6">
        <v>2.95</v>
      </c>
      <c r="F44" s="6">
        <f t="shared" si="0"/>
        <v>8.8500000000000014</v>
      </c>
      <c r="G44" s="11">
        <f>(F44+F45+F46)*1.1</f>
        <v>25.542000000000005</v>
      </c>
    </row>
    <row r="45" spans="1:7" ht="18" x14ac:dyDescent="0.2">
      <c r="A45" s="1" t="s">
        <v>47</v>
      </c>
      <c r="B45" s="1" t="s">
        <v>48</v>
      </c>
      <c r="C45" s="2" t="s">
        <v>49</v>
      </c>
      <c r="D45" s="6">
        <v>3</v>
      </c>
      <c r="E45" s="6">
        <v>3.14</v>
      </c>
      <c r="F45" s="6">
        <f t="shared" si="0"/>
        <v>9.42</v>
      </c>
      <c r="G45" s="11"/>
    </row>
    <row r="46" spans="1:7" ht="18" x14ac:dyDescent="0.2">
      <c r="A46" s="1" t="s">
        <v>50</v>
      </c>
      <c r="B46" s="1" t="s">
        <v>51</v>
      </c>
      <c r="C46" s="2" t="s">
        <v>4</v>
      </c>
      <c r="D46" s="6">
        <v>3</v>
      </c>
      <c r="E46" s="6">
        <v>1.65</v>
      </c>
      <c r="F46" s="6">
        <f t="shared" si="0"/>
        <v>4.9499999999999993</v>
      </c>
      <c r="G46" s="11"/>
    </row>
    <row r="47" spans="1:7" x14ac:dyDescent="0.2">
      <c r="A47" s="4"/>
      <c r="G47" s="11"/>
    </row>
    <row r="48" spans="1:7" x14ac:dyDescent="0.2">
      <c r="A48" s="4" t="s">
        <v>52</v>
      </c>
      <c r="G48" s="11"/>
    </row>
    <row r="49" spans="1:7" ht="18" x14ac:dyDescent="0.2">
      <c r="A49" s="9" t="s">
        <v>53</v>
      </c>
      <c r="B49" s="1" t="s">
        <v>54</v>
      </c>
      <c r="C49" s="2" t="s">
        <v>55</v>
      </c>
      <c r="D49" s="6">
        <v>10</v>
      </c>
      <c r="E49" s="6">
        <v>2.4</v>
      </c>
      <c r="F49" s="6">
        <f t="shared" si="0"/>
        <v>24</v>
      </c>
      <c r="G49" s="11">
        <f>F49*1.1</f>
        <v>26.400000000000002</v>
      </c>
    </row>
    <row r="50" spans="1:7" x14ac:dyDescent="0.2">
      <c r="A50" s="4"/>
      <c r="G50" s="11"/>
    </row>
    <row r="51" spans="1:7" x14ac:dyDescent="0.2">
      <c r="A51" s="4" t="s">
        <v>56</v>
      </c>
      <c r="G51" s="11"/>
    </row>
    <row r="52" spans="1:7" ht="18" x14ac:dyDescent="0.2">
      <c r="A52" s="7" t="s">
        <v>43</v>
      </c>
      <c r="B52" s="7" t="s">
        <v>44</v>
      </c>
      <c r="C52" s="8" t="s">
        <v>10</v>
      </c>
      <c r="D52" s="6">
        <v>2</v>
      </c>
      <c r="E52" s="6">
        <v>2.99</v>
      </c>
      <c r="F52" s="6">
        <f t="shared" si="0"/>
        <v>5.98</v>
      </c>
      <c r="G52" s="11">
        <f>(F52+F53)*1.1</f>
        <v>19.778000000000002</v>
      </c>
    </row>
    <row r="53" spans="1:7" ht="18" x14ac:dyDescent="0.2">
      <c r="A53" s="7" t="s">
        <v>57</v>
      </c>
      <c r="B53" s="7" t="s">
        <v>58</v>
      </c>
      <c r="C53" s="8" t="s">
        <v>10</v>
      </c>
      <c r="D53" s="6">
        <v>3</v>
      </c>
      <c r="E53" s="6">
        <v>4</v>
      </c>
      <c r="F53" s="6">
        <f t="shared" si="0"/>
        <v>12</v>
      </c>
      <c r="G53" s="11"/>
    </row>
    <row r="54" spans="1:7" x14ac:dyDescent="0.2">
      <c r="A54" s="4"/>
      <c r="G54" s="11"/>
    </row>
    <row r="55" spans="1:7" x14ac:dyDescent="0.2">
      <c r="A55" s="4" t="s">
        <v>59</v>
      </c>
      <c r="G55" s="11"/>
    </row>
    <row r="56" spans="1:7" ht="18" x14ac:dyDescent="0.2">
      <c r="A56" s="7" t="s">
        <v>60</v>
      </c>
      <c r="B56" s="7" t="s">
        <v>29</v>
      </c>
      <c r="C56" s="8" t="s">
        <v>13</v>
      </c>
      <c r="D56" s="6">
        <v>5</v>
      </c>
      <c r="E56" s="6">
        <v>2.4700000000000002</v>
      </c>
      <c r="F56" s="6">
        <f t="shared" si="0"/>
        <v>12.350000000000001</v>
      </c>
      <c r="G56" s="11">
        <f>(F56+F57)*1.1</f>
        <v>16.610000000000003</v>
      </c>
    </row>
    <row r="57" spans="1:7" ht="18" x14ac:dyDescent="0.2">
      <c r="A57" s="7" t="s">
        <v>61</v>
      </c>
      <c r="B57" s="7" t="s">
        <v>1</v>
      </c>
      <c r="C57" s="8" t="s">
        <v>10</v>
      </c>
      <c r="D57" s="6">
        <v>5</v>
      </c>
      <c r="E57" s="6">
        <v>0.55000000000000004</v>
      </c>
      <c r="F57" s="6">
        <f t="shared" si="0"/>
        <v>2.75</v>
      </c>
      <c r="G57" s="11"/>
    </row>
    <row r="58" spans="1:7" ht="18" x14ac:dyDescent="0.2">
      <c r="A58" s="7"/>
      <c r="B58" s="7"/>
      <c r="C58" s="8"/>
      <c r="G58" s="11"/>
    </row>
    <row r="59" spans="1:7" ht="18" x14ac:dyDescent="0.2">
      <c r="A59" s="4" t="s">
        <v>62</v>
      </c>
      <c r="B59" s="7"/>
      <c r="C59" s="8"/>
      <c r="G59" s="11"/>
    </row>
    <row r="60" spans="1:7" ht="18" x14ac:dyDescent="0.2">
      <c r="A60" s="1" t="s">
        <v>12</v>
      </c>
      <c r="B60" s="1" t="s">
        <v>1</v>
      </c>
      <c r="C60" s="2" t="s">
        <v>13</v>
      </c>
      <c r="D60" s="6">
        <v>20</v>
      </c>
      <c r="E60" s="6">
        <v>0.7</v>
      </c>
      <c r="F60" s="6">
        <f t="shared" si="0"/>
        <v>14</v>
      </c>
      <c r="G60" s="11">
        <f>(F60+F61)*1.1</f>
        <v>20.955000000000002</v>
      </c>
    </row>
    <row r="61" spans="1:7" ht="18" x14ac:dyDescent="0.2">
      <c r="A61" s="1" t="s">
        <v>14</v>
      </c>
      <c r="B61" s="1" t="s">
        <v>1</v>
      </c>
      <c r="C61" s="2" t="s">
        <v>15</v>
      </c>
      <c r="D61" s="6">
        <v>5</v>
      </c>
      <c r="E61" s="6">
        <v>1.01</v>
      </c>
      <c r="F61" s="6">
        <f t="shared" si="0"/>
        <v>5.05</v>
      </c>
    </row>
    <row r="63" spans="1:7" x14ac:dyDescent="0.2">
      <c r="F63" s="13" t="s">
        <v>71</v>
      </c>
      <c r="G63" s="12">
        <f>SUM(G4:G60)</f>
        <v>352.66</v>
      </c>
    </row>
  </sheetData>
  <pageMargins left="0.7" right="0.7" top="0.75" bottom="0.75" header="0.3" footer="0.3"/>
  <pageSetup paperSize="9" scale="9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Van Achter</dc:creator>
  <cp:lastModifiedBy>Jan Van Achter</cp:lastModifiedBy>
  <cp:lastPrinted>2021-07-13T17:24:53Z</cp:lastPrinted>
  <dcterms:created xsi:type="dcterms:W3CDTF">2021-07-13T17:07:25Z</dcterms:created>
  <dcterms:modified xsi:type="dcterms:W3CDTF">2021-07-13T17:25:25Z</dcterms:modified>
</cp:coreProperties>
</file>