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ropbox\Fulk Culinair\April 25\"/>
    </mc:Choice>
  </mc:AlternateContent>
  <xr:revisionPtr revIDLastSave="0" documentId="8_{AF586BDD-D009-4849-8465-C15DC548801F}" xr6:coauthVersionLast="47" xr6:coauthVersionMax="47" xr10:uidLastSave="{00000000-0000-0000-0000-000000000000}"/>
  <bookViews>
    <workbookView xWindow="-120" yWindow="-120" windowWidth="24330" windowHeight="15990" xr2:uid="{392640A7-AE4C-4BBD-8E7D-EB847EC6E84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3" i="1" l="1"/>
  <c r="F46" i="1"/>
  <c r="E46" i="1"/>
  <c r="B46" i="1"/>
  <c r="D45" i="1"/>
  <c r="G45" i="1" s="1"/>
  <c r="D44" i="1"/>
  <c r="G44" i="1" s="1"/>
  <c r="D43" i="1"/>
  <c r="G43" i="1" s="1"/>
  <c r="D42" i="1"/>
  <c r="G42" i="1" s="1"/>
  <c r="D41" i="1"/>
  <c r="F37" i="1"/>
  <c r="E37" i="1"/>
  <c r="B37" i="1"/>
  <c r="D36" i="1"/>
  <c r="G36" i="1" s="1"/>
  <c r="D35" i="1"/>
  <c r="G35" i="1" s="1"/>
  <c r="D32" i="1"/>
  <c r="G32" i="1" s="1"/>
  <c r="D33" i="1"/>
  <c r="G33" i="1" s="1"/>
  <c r="D34" i="1"/>
  <c r="F28" i="1"/>
  <c r="E28" i="1"/>
  <c r="B28" i="1"/>
  <c r="D23" i="1"/>
  <c r="G23" i="1" s="1"/>
  <c r="D26" i="1"/>
  <c r="G26" i="1" s="1"/>
  <c r="D24" i="1"/>
  <c r="G24" i="1" s="1"/>
  <c r="D27" i="1"/>
  <c r="G27" i="1" s="1"/>
  <c r="D25" i="1"/>
  <c r="G25" i="1" s="1"/>
  <c r="D22" i="1"/>
  <c r="G22" i="1" s="1"/>
  <c r="D21" i="1"/>
  <c r="G21" i="1" s="1"/>
  <c r="D19" i="1"/>
  <c r="G19" i="1" s="1"/>
  <c r="D20" i="1"/>
  <c r="G20" i="1" s="1"/>
  <c r="D17" i="1"/>
  <c r="G17" i="1" s="1"/>
  <c r="D16" i="1"/>
  <c r="G16" i="1" s="1"/>
  <c r="D14" i="1"/>
  <c r="G14" i="1" s="1"/>
  <c r="D18" i="1"/>
  <c r="G18" i="1" s="1"/>
  <c r="D15" i="1"/>
  <c r="G15" i="1" s="1"/>
  <c r="D13" i="1"/>
  <c r="G13" i="1" s="1"/>
  <c r="D12" i="1"/>
  <c r="G12" i="1" s="1"/>
  <c r="D4" i="1"/>
  <c r="G4" i="1" s="1"/>
  <c r="D9" i="1"/>
  <c r="G9" i="1" s="1"/>
  <c r="D6" i="1"/>
  <c r="G6" i="1" s="1"/>
  <c r="D11" i="1"/>
  <c r="G11" i="1" s="1"/>
  <c r="D5" i="1"/>
  <c r="G5" i="1" s="1"/>
  <c r="D3" i="1"/>
  <c r="G3" i="1" s="1"/>
  <c r="D7" i="1"/>
  <c r="G7" i="1" s="1"/>
  <c r="D10" i="1"/>
  <c r="G10" i="1" s="1"/>
  <c r="D8" i="1"/>
  <c r="D46" i="1" l="1"/>
  <c r="G41" i="1"/>
  <c r="G46" i="1" s="1"/>
  <c r="C58" i="1" s="1"/>
  <c r="E58" i="1" s="1"/>
  <c r="D37" i="1"/>
  <c r="D28" i="1"/>
  <c r="G8" i="1"/>
  <c r="G28" i="1" s="1"/>
  <c r="C56" i="1" s="1"/>
  <c r="G34" i="1"/>
  <c r="G37" i="1" s="1"/>
  <c r="C57" i="1" s="1"/>
  <c r="D57" i="1" l="1"/>
  <c r="E57" i="1" s="1"/>
  <c r="D56" i="1"/>
  <c r="E56" i="1"/>
  <c r="E59" i="1" l="1"/>
</calcChain>
</file>

<file path=xl/sharedStrings.xml><?xml version="1.0" encoding="utf-8"?>
<sst xmlns="http://schemas.openxmlformats.org/spreadsheetml/2006/main" count="39" uniqueCount="26">
  <si>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</si>
  <si>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</si>
  <si>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</si>
  <si>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</si>
  <si>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</si>
  <si>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</si>
  <si>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</si>
  <si>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Per Item</t>
  </si>
  <si>
    <t>Total For Items</t>
  </si>
  <si>
    <t>Packaging</t>
  </si>
  <si>
    <t>Carriage</t>
  </si>
  <si>
    <t>Total Nett</t>
  </si>
  <si>
    <t>Europe Copper UK</t>
  </si>
  <si>
    <t>204550/02</t>
  </si>
  <si>
    <t>Europe Copper  RoW</t>
  </si>
  <si>
    <t>Extras</t>
  </si>
  <si>
    <t>David Masson Delivery Steamer</t>
  </si>
  <si>
    <t>Ian Lesley</t>
  </si>
  <si>
    <t>Stock Check</t>
  </si>
  <si>
    <t>Subtotal</t>
  </si>
  <si>
    <t>VAT</t>
  </si>
  <si>
    <t>Total Due</t>
  </si>
  <si>
    <t>Culinary Concepts</t>
  </si>
  <si>
    <t>Europe Copper</t>
  </si>
  <si>
    <t>Europe Copper VAT Exempt</t>
  </si>
  <si>
    <t>To Store - Pick - Pack - Ship Orders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</si>
</sst>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1BDA6-DDA5-45CC-ADE6-AC294FF689FF}">
  <dimension ref="A1:G62"/>
  <sheetViews>
    <sheetView tabSelected="1" topLeftCell="A36" workbookViewId="0">
      <selection activeCell="A41" sqref="A41:XFD45"/>
    </sheetView>
  </sheetViews>
  <sheetFormatPr defaultRowHeight="15.75" x14ac:dyDescent="0.25"/>
  <cols>
    <col min="1" max="1" width="31.85546875" style="1" bestFit="1" customWidth="1"/>
    <col min="2" max="2" width="9.140625" style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>
        <v>107891</v>
      </c>
      <c r="B3" s="1">
        <v>5</v>
      </c>
      <c r="C3" s="2">
        <v>1</v>
      </c>
      <c r="D3" s="2">
        <f>SUM(B3*C3)</f>
        <v>5</v>
      </c>
      <c r="E3" s="2">
        <v>4.25</v>
      </c>
      <c r="F3" s="2">
        <v>7.5</v>
      </c>
      <c r="G3" s="2">
        <f>SUM(D3:F3)</f>
        <v>16.75</v>
      </c>
    </row>
    <row r="4" spans="1:7" x14ac:dyDescent="0.25">
      <c r="A4" s="1">
        <v>107892</v>
      </c>
      <c r="B4" s="1">
        <v>6</v>
      </c>
      <c r="C4" s="2">
        <v>1</v>
      </c>
      <c r="D4" s="2">
        <f>SUM(B4*C4)</f>
        <v>6</v>
      </c>
      <c r="E4" s="2">
        <v>4.25</v>
      </c>
      <c r="F4" s="2">
        <v>7.5</v>
      </c>
      <c r="G4" s="2">
        <f>SUM(D4:F4)</f>
        <v>17.75</v>
      </c>
    </row>
    <row r="5" spans="1:7" x14ac:dyDescent="0.25">
      <c r="A5" s="1">
        <v>107893</v>
      </c>
      <c r="B5" s="1">
        <v>3</v>
      </c>
      <c r="C5" s="2">
        <v>1</v>
      </c>
      <c r="D5" s="2">
        <f>SUM(B5*C5)</f>
        <v>3</v>
      </c>
      <c r="E5" s="2">
        <v>4.25</v>
      </c>
      <c r="F5" s="2">
        <v>7.5</v>
      </c>
      <c r="G5" s="2">
        <f>SUM(D5:F5)</f>
        <v>14.75</v>
      </c>
    </row>
    <row r="6" spans="1:7" x14ac:dyDescent="0.25">
      <c r="A6" s="1">
        <v>107894</v>
      </c>
      <c r="B6" s="1">
        <v>1</v>
      </c>
      <c r="C6" s="2">
        <v>1</v>
      </c>
      <c r="D6" s="2">
        <f>SUM(B6*C6)</f>
        <v>1</v>
      </c>
      <c r="E6" s="2">
        <v>4.25</v>
      </c>
      <c r="F6" s="2">
        <v>7.5</v>
      </c>
      <c r="G6" s="2">
        <f>SUM(D6:F6)</f>
        <v>12.75</v>
      </c>
    </row>
    <row r="7" spans="1:7" x14ac:dyDescent="0.25">
      <c r="A7" s="1">
        <v>107895</v>
      </c>
      <c r="B7" s="1">
        <v>2</v>
      </c>
      <c r="C7" s="2">
        <v>1</v>
      </c>
      <c r="D7" s="2">
        <f>SUM(B7*C7)</f>
        <v>2</v>
      </c>
      <c r="E7" s="2">
        <v>4.25</v>
      </c>
      <c r="F7" s="2">
        <v>7.5</v>
      </c>
      <c r="G7" s="2">
        <f>SUM(D7:F7)</f>
        <v>13.75</v>
      </c>
    </row>
    <row r="8" spans="1:7" x14ac:dyDescent="0.25">
      <c r="A8" s="1">
        <v>107896</v>
      </c>
      <c r="B8" s="1">
        <v>3</v>
      </c>
      <c r="C8" s="2">
        <v>1</v>
      </c>
      <c r="D8" s="2">
        <f>SUM(B8*C8)</f>
        <v>3</v>
      </c>
      <c r="E8" s="2">
        <v>4.25</v>
      </c>
      <c r="F8" s="2">
        <v>7.5</v>
      </c>
      <c r="G8" s="2">
        <f>SUM(D8:F8)</f>
        <v>14.75</v>
      </c>
    </row>
    <row r="9" spans="1:7" x14ac:dyDescent="0.25">
      <c r="A9" s="1">
        <v>107897</v>
      </c>
      <c r="B9" s="1">
        <v>1</v>
      </c>
      <c r="C9" s="2">
        <v>1</v>
      </c>
      <c r="D9" s="2">
        <f>SUM(B9*C9)</f>
        <v>1</v>
      </c>
      <c r="E9" s="2">
        <v>4.25</v>
      </c>
      <c r="F9" s="2">
        <v>7.5</v>
      </c>
      <c r="G9" s="2">
        <f>SUM(D9:F9)</f>
        <v>12.75</v>
      </c>
    </row>
    <row r="10" spans="1:7" x14ac:dyDescent="0.25">
      <c r="A10" s="1">
        <v>107898</v>
      </c>
      <c r="B10" s="1">
        <v>2</v>
      </c>
      <c r="C10" s="2">
        <v>1</v>
      </c>
      <c r="D10" s="2">
        <f>SUM(B10*C10)</f>
        <v>2</v>
      </c>
      <c r="E10" s="2">
        <v>4.25</v>
      </c>
      <c r="F10" s="2">
        <v>7.5</v>
      </c>
      <c r="G10" s="2">
        <f>SUM(D10:F10)</f>
        <v>13.75</v>
      </c>
    </row>
    <row r="11" spans="1:7" x14ac:dyDescent="0.25">
      <c r="A11" s="1">
        <v>107899</v>
      </c>
      <c r="B11" s="1">
        <v>2</v>
      </c>
      <c r="C11" s="2">
        <v>1</v>
      </c>
      <c r="D11" s="2">
        <f>SUM(B11*C11)</f>
        <v>2</v>
      </c>
      <c r="E11" s="2">
        <v>4.25</v>
      </c>
      <c r="F11" s="2">
        <v>7.5</v>
      </c>
      <c r="G11" s="2">
        <f>SUM(D11:F11)</f>
        <v>13.75</v>
      </c>
    </row>
    <row r="12" spans="1:7" x14ac:dyDescent="0.25">
      <c r="A12" s="1">
        <v>107900</v>
      </c>
      <c r="B12" s="1">
        <v>2</v>
      </c>
      <c r="C12" s="2">
        <v>1</v>
      </c>
      <c r="D12" s="2">
        <f>SUM(B12*C12)</f>
        <v>2</v>
      </c>
      <c r="E12" s="2">
        <v>4.25</v>
      </c>
      <c r="F12" s="2">
        <v>7.5</v>
      </c>
      <c r="G12" s="2">
        <f>SUM(D12:F12)</f>
        <v>13.75</v>
      </c>
    </row>
    <row r="13" spans="1:7" x14ac:dyDescent="0.25">
      <c r="A13" s="1">
        <v>107901</v>
      </c>
      <c r="B13" s="1">
        <v>1</v>
      </c>
      <c r="C13" s="2">
        <v>1</v>
      </c>
      <c r="D13" s="2">
        <f>SUM(B13*C13)</f>
        <v>1</v>
      </c>
      <c r="E13" s="2">
        <v>4.25</v>
      </c>
      <c r="F13" s="2">
        <v>7.5</v>
      </c>
      <c r="G13" s="2">
        <f>SUM(D13:F13)</f>
        <v>12.75</v>
      </c>
    </row>
    <row r="14" spans="1:7" x14ac:dyDescent="0.25">
      <c r="A14" s="1">
        <v>107902</v>
      </c>
      <c r="B14" s="1">
        <v>1</v>
      </c>
      <c r="C14" s="2">
        <v>1</v>
      </c>
      <c r="D14" s="2">
        <f>SUM(B14*C14)</f>
        <v>1</v>
      </c>
      <c r="E14" s="2">
        <v>4.25</v>
      </c>
      <c r="F14" s="2">
        <v>7.5</v>
      </c>
      <c r="G14" s="2">
        <f>SUM(D14:F14)</f>
        <v>12.75</v>
      </c>
    </row>
    <row r="15" spans="1:7" x14ac:dyDescent="0.25">
      <c r="A15" s="1">
        <v>107903</v>
      </c>
      <c r="B15" s="1">
        <v>1</v>
      </c>
      <c r="C15" s="2">
        <v>1</v>
      </c>
      <c r="D15" s="2">
        <f>SUM(B15*C15)</f>
        <v>1</v>
      </c>
      <c r="E15" s="2">
        <v>4.25</v>
      </c>
      <c r="F15" s="2">
        <v>7.5</v>
      </c>
      <c r="G15" s="2">
        <f>SUM(D15:F15)</f>
        <v>12.75</v>
      </c>
    </row>
    <row r="16" spans="1:7" x14ac:dyDescent="0.25">
      <c r="A16" s="1">
        <v>107905</v>
      </c>
      <c r="B16" s="1">
        <v>2</v>
      </c>
      <c r="C16" s="2">
        <v>1</v>
      </c>
      <c r="D16" s="2">
        <f>SUM(B16*C16)</f>
        <v>2</v>
      </c>
      <c r="E16" s="2">
        <v>4.25</v>
      </c>
      <c r="F16" s="2">
        <v>7.5</v>
      </c>
      <c r="G16" s="2">
        <f>SUM(D16:F16)</f>
        <v>13.75</v>
      </c>
    </row>
    <row r="17" spans="1:7" x14ac:dyDescent="0.25">
      <c r="A17" s="1">
        <v>107906</v>
      </c>
      <c r="B17" s="1">
        <v>1</v>
      </c>
      <c r="C17" s="2">
        <v>1</v>
      </c>
      <c r="D17" s="2">
        <f>SUM(B17*C17)</f>
        <v>1</v>
      </c>
      <c r="E17" s="2">
        <v>4.25</v>
      </c>
      <c r="F17" s="2">
        <v>7.5</v>
      </c>
      <c r="G17" s="2">
        <f>SUM(D17:F17)</f>
        <v>12.75</v>
      </c>
    </row>
    <row r="18" spans="1:7" x14ac:dyDescent="0.25">
      <c r="A18" s="1">
        <v>107907</v>
      </c>
      <c r="B18" s="1">
        <v>1</v>
      </c>
      <c r="C18" s="2">
        <v>1</v>
      </c>
      <c r="D18" s="2">
        <f>SUM(B18*C18)</f>
        <v>1</v>
      </c>
      <c r="E18" s="2">
        <v>4.25</v>
      </c>
      <c r="F18" s="2">
        <v>7.5</v>
      </c>
      <c r="G18" s="2">
        <f>SUM(D18:F18)</f>
        <v>12.75</v>
      </c>
    </row>
    <row r="19" spans="1:7" x14ac:dyDescent="0.25">
      <c r="A19" s="1">
        <v>107908</v>
      </c>
      <c r="B19" s="1">
        <v>2</v>
      </c>
      <c r="C19" s="2">
        <v>1</v>
      </c>
      <c r="D19" s="2">
        <f>SUM(B19*C19)</f>
        <v>2</v>
      </c>
      <c r="E19" s="2">
        <v>4.25</v>
      </c>
      <c r="F19" s="2">
        <v>7.5</v>
      </c>
      <c r="G19" s="2">
        <f>SUM(D19:F19)</f>
        <v>13.75</v>
      </c>
    </row>
    <row r="20" spans="1:7" x14ac:dyDescent="0.25">
      <c r="A20" s="1">
        <v>107909</v>
      </c>
      <c r="B20" s="1">
        <v>3</v>
      </c>
      <c r="C20" s="2">
        <v>1</v>
      </c>
      <c r="D20" s="2">
        <f>SUM(B20*C20)</f>
        <v>3</v>
      </c>
      <c r="E20" s="2">
        <v>4.25</v>
      </c>
      <c r="F20" s="2">
        <v>7.5</v>
      </c>
      <c r="G20" s="2">
        <f>SUM(D20:F20)</f>
        <v>14.75</v>
      </c>
    </row>
    <row r="21" spans="1:7" x14ac:dyDescent="0.25">
      <c r="A21" s="1">
        <v>107910</v>
      </c>
      <c r="B21" s="1">
        <v>2</v>
      </c>
      <c r="C21" s="2">
        <v>1</v>
      </c>
      <c r="D21" s="2">
        <f>SUM(B21*C21)</f>
        <v>2</v>
      </c>
      <c r="E21" s="2">
        <v>4.25</v>
      </c>
      <c r="F21" s="2">
        <v>7.5</v>
      </c>
      <c r="G21" s="2">
        <f>SUM(D21:F21)</f>
        <v>13.75</v>
      </c>
    </row>
    <row r="22" spans="1:7" x14ac:dyDescent="0.25">
      <c r="A22" s="1">
        <v>107911</v>
      </c>
      <c r="B22" s="1">
        <v>1</v>
      </c>
      <c r="C22" s="2">
        <v>1</v>
      </c>
      <c r="D22" s="2">
        <f>SUM(B22*C22)</f>
        <v>1</v>
      </c>
      <c r="E22" s="2">
        <v>4.25</v>
      </c>
      <c r="F22" s="2">
        <v>7.5</v>
      </c>
      <c r="G22" s="2">
        <f>SUM(D22:F22)</f>
        <v>12.75</v>
      </c>
    </row>
    <row r="23" spans="1:7" x14ac:dyDescent="0.25">
      <c r="A23" s="1">
        <v>107912</v>
      </c>
      <c r="B23" s="1">
        <v>7</v>
      </c>
      <c r="C23" s="2">
        <v>1</v>
      </c>
      <c r="D23" s="2">
        <f>SUM(B23*C23)</f>
        <v>7</v>
      </c>
      <c r="E23" s="2">
        <v>4.25</v>
      </c>
      <c r="F23" s="2">
        <v>7.5</v>
      </c>
      <c r="G23" s="2">
        <f>SUM(D23:F23)</f>
        <v>18.75</v>
      </c>
    </row>
    <row r="24" spans="1:7" x14ac:dyDescent="0.25">
      <c r="A24" s="1">
        <v>107913</v>
      </c>
      <c r="B24" s="1">
        <v>1</v>
      </c>
      <c r="C24" s="2">
        <v>1</v>
      </c>
      <c r="D24" s="2">
        <f>SUM(B24*C24)</f>
        <v>1</v>
      </c>
      <c r="E24" s="2">
        <v>4.25</v>
      </c>
      <c r="F24" s="2">
        <v>7.5</v>
      </c>
      <c r="G24" s="2">
        <f>SUM(D24:F24)</f>
        <v>12.75</v>
      </c>
    </row>
    <row r="25" spans="1:7" x14ac:dyDescent="0.25">
      <c r="A25" s="1">
        <v>107914</v>
      </c>
      <c r="B25" s="1">
        <v>1</v>
      </c>
      <c r="C25" s="2">
        <v>1</v>
      </c>
      <c r="D25" s="2">
        <f>SUM(B25*C25)</f>
        <v>1</v>
      </c>
      <c r="E25" s="2">
        <v>4.25</v>
      </c>
      <c r="F25" s="2">
        <v>7.5</v>
      </c>
      <c r="G25" s="2">
        <f>SUM(D25:F25)</f>
        <v>12.75</v>
      </c>
    </row>
    <row r="26" spans="1:7" x14ac:dyDescent="0.25">
      <c r="A26" s="1">
        <v>107916</v>
      </c>
      <c r="B26" s="1">
        <v>1</v>
      </c>
      <c r="C26" s="2">
        <v>1</v>
      </c>
      <c r="D26" s="2">
        <f>SUM(B26*C26)</f>
        <v>1</v>
      </c>
      <c r="E26" s="2">
        <v>4.25</v>
      </c>
      <c r="F26" s="2">
        <v>7.5</v>
      </c>
      <c r="G26" s="2">
        <f>SUM(D26:F26)</f>
        <v>12.75</v>
      </c>
    </row>
    <row r="27" spans="1:7" x14ac:dyDescent="0.25">
      <c r="A27" s="1">
        <v>107917</v>
      </c>
      <c r="B27" s="1">
        <v>2</v>
      </c>
      <c r="C27" s="2">
        <v>1</v>
      </c>
      <c r="D27" s="2">
        <f>SUM(B27*C27)</f>
        <v>2</v>
      </c>
      <c r="E27" s="2">
        <v>4.25</v>
      </c>
      <c r="F27" s="2">
        <v>7.5</v>
      </c>
      <c r="G27" s="2">
        <f>SUM(D27:F27)</f>
        <v>13.75</v>
      </c>
    </row>
    <row r="28" spans="1:7" x14ac:dyDescent="0.25">
      <c r="B28" s="3">
        <f>SUM(B3:B27)</f>
        <v>54</v>
      </c>
      <c r="C28" s="3"/>
      <c r="D28" s="3">
        <f>SUM(D3:D27)</f>
        <v>54</v>
      </c>
      <c r="E28" s="3">
        <f>SUM(E3:E27)</f>
        <v>106.25</v>
      </c>
      <c r="F28" s="3">
        <f>SUM(F3:F27)</f>
        <v>187.5</v>
      </c>
      <c r="G28" s="3">
        <f>SUM(G3:G27)</f>
        <v>347.75</v>
      </c>
    </row>
    <row r="29" spans="1:7" x14ac:dyDescent="0.25">
      <c r="B29" s="1" t="s">
        <v>1</v>
      </c>
      <c r="C29" s="2" t="s">
        <v>7</v>
      </c>
      <c r="D29" s="2" t="s">
        <v>8</v>
      </c>
      <c r="E29" s="2" t="s">
        <v>9</v>
      </c>
      <c r="F29" s="2" t="s">
        <v>10</v>
      </c>
      <c r="G29" s="1" t="s">
        <v>11</v>
      </c>
    </row>
    <row r="31" spans="1:7" ht="21" x14ac:dyDescent="0.35">
      <c r="C31" s="4" t="s">
        <v>12</v>
      </c>
    </row>
    <row r="32" spans="1:7" x14ac:dyDescent="0.25">
      <c r="A32" s="5">
        <v>204535</v>
      </c>
      <c r="B32" s="1">
        <v>7</v>
      </c>
      <c r="C32" s="2">
        <v>1</v>
      </c>
      <c r="D32" s="2">
        <f>SUM(B32*C32)</f>
        <v>7</v>
      </c>
      <c r="E32" s="2">
        <v>4.25</v>
      </c>
      <c r="F32" s="2">
        <v>7.5</v>
      </c>
      <c r="G32" s="2">
        <f>SUM(D32:F32)</f>
        <v>18.75</v>
      </c>
    </row>
    <row r="33" spans="1:7" x14ac:dyDescent="0.25">
      <c r="A33" s="5">
        <v>204539</v>
      </c>
      <c r="B33" s="1">
        <v>1</v>
      </c>
      <c r="C33" s="2">
        <v>1</v>
      </c>
      <c r="D33" s="2">
        <f>SUM(B33*C33)</f>
        <v>1</v>
      </c>
      <c r="E33" s="2">
        <v>4.25</v>
      </c>
      <c r="F33" s="2">
        <v>7.5</v>
      </c>
      <c r="G33" s="2">
        <f>SUM(D33:F33)</f>
        <v>12.75</v>
      </c>
    </row>
    <row r="34" spans="1:7" x14ac:dyDescent="0.25">
      <c r="A34" s="5">
        <v>204550</v>
      </c>
      <c r="B34" s="1">
        <v>2</v>
      </c>
      <c r="C34" s="2">
        <v>1</v>
      </c>
      <c r="D34" s="2">
        <f>SUM(B34*C34)</f>
        <v>2</v>
      </c>
      <c r="E34" s="2">
        <v>4.25</v>
      </c>
      <c r="F34" s="2">
        <v>7.5</v>
      </c>
      <c r="G34" s="2">
        <f>SUM(D34:F34)</f>
        <v>13.75</v>
      </c>
    </row>
    <row r="35" spans="1:7" x14ac:dyDescent="0.25">
      <c r="A35" s="5">
        <v>204561</v>
      </c>
      <c r="B35" s="1">
        <v>3</v>
      </c>
      <c r="C35" s="2">
        <v>1</v>
      </c>
      <c r="D35" s="2">
        <f>SUM(B35*C35)</f>
        <v>3</v>
      </c>
      <c r="E35" s="2">
        <v>4.25</v>
      </c>
      <c r="F35" s="2">
        <v>7.5</v>
      </c>
      <c r="G35" s="2">
        <f>SUM(D35:F35)</f>
        <v>14.75</v>
      </c>
    </row>
    <row r="36" spans="1:7" x14ac:dyDescent="0.25">
      <c r="A36" s="5" t="s">
        <v>13</v>
      </c>
      <c r="B36" s="1">
        <v>2</v>
      </c>
      <c r="C36" s="2">
        <v>1</v>
      </c>
      <c r="D36" s="2">
        <f>SUM(B36*C36)</f>
        <v>2</v>
      </c>
      <c r="E36" s="2">
        <v>4.25</v>
      </c>
      <c r="F36" s="2">
        <v>7.5</v>
      </c>
      <c r="G36" s="2">
        <f>SUM(D36:F36)</f>
        <v>13.75</v>
      </c>
    </row>
    <row r="37" spans="1:7" x14ac:dyDescent="0.25">
      <c r="B37" s="3">
        <f>SUM(B32:B36)</f>
        <v>15</v>
      </c>
      <c r="C37" s="3"/>
      <c r="D37" s="3">
        <f>SUM(D32:D36)</f>
        <v>15</v>
      </c>
      <c r="E37" s="3">
        <f>SUM(E32:E36)</f>
        <v>21.25</v>
      </c>
      <c r="F37" s="3">
        <f>SUM(F32:F36)</f>
        <v>37.5</v>
      </c>
      <c r="G37" s="3">
        <f>SUM(G32:G36)</f>
        <v>73.75</v>
      </c>
    </row>
    <row r="38" spans="1:7" x14ac:dyDescent="0.25">
      <c r="B38" s="1" t="s">
        <v>1</v>
      </c>
      <c r="C38" s="2" t="s">
        <v>7</v>
      </c>
      <c r="D38" s="2" t="s">
        <v>8</v>
      </c>
      <c r="E38" s="2" t="s">
        <v>9</v>
      </c>
      <c r="F38" s="2" t="s">
        <v>10</v>
      </c>
      <c r="G38" s="1" t="s">
        <v>11</v>
      </c>
    </row>
    <row r="40" spans="1:7" ht="21" x14ac:dyDescent="0.35">
      <c r="C40" s="4" t="s">
        <v>14</v>
      </c>
    </row>
    <row r="41" spans="1:7" x14ac:dyDescent="0.25">
      <c r="A41" s="5">
        <v>204530</v>
      </c>
      <c r="B41" s="1">
        <v>1</v>
      </c>
      <c r="C41" s="2">
        <v>1</v>
      </c>
      <c r="D41" s="2">
        <f>SUM(B41*C41)</f>
        <v>1</v>
      </c>
      <c r="E41" s="2">
        <v>4.25</v>
      </c>
      <c r="F41" s="2">
        <v>0</v>
      </c>
      <c r="G41" s="2">
        <f>SUM(D41:F41)</f>
        <v>5.25</v>
      </c>
    </row>
    <row r="42" spans="1:7" x14ac:dyDescent="0.25">
      <c r="A42" s="5">
        <v>204536</v>
      </c>
      <c r="B42" s="1">
        <v>3</v>
      </c>
      <c r="C42" s="2">
        <v>1</v>
      </c>
      <c r="D42" s="2">
        <f>SUM(B42*C42)</f>
        <v>3</v>
      </c>
      <c r="E42" s="2">
        <v>4.25</v>
      </c>
      <c r="F42" s="2">
        <v>0</v>
      </c>
      <c r="G42" s="2">
        <f>SUM(D42:F42)</f>
        <v>7.25</v>
      </c>
    </row>
    <row r="43" spans="1:7" x14ac:dyDescent="0.25">
      <c r="A43" s="5">
        <v>204553</v>
      </c>
      <c r="B43" s="1">
        <v>12</v>
      </c>
      <c r="C43" s="2">
        <v>1</v>
      </c>
      <c r="D43" s="2">
        <f>SUM(B43*C43)</f>
        <v>12</v>
      </c>
      <c r="E43" s="2">
        <v>4.25</v>
      </c>
      <c r="F43" s="2">
        <v>0</v>
      </c>
      <c r="G43" s="2">
        <f>SUM(D43:F43)</f>
        <v>16.25</v>
      </c>
    </row>
    <row r="44" spans="1:7" x14ac:dyDescent="0.25">
      <c r="A44" s="5">
        <v>204558</v>
      </c>
      <c r="B44" s="1">
        <v>3</v>
      </c>
      <c r="C44" s="2">
        <v>1</v>
      </c>
      <c r="D44" s="2">
        <f>SUM(B44*C44)</f>
        <v>3</v>
      </c>
      <c r="E44" s="2">
        <v>4.25</v>
      </c>
      <c r="F44" s="2">
        <v>0</v>
      </c>
      <c r="G44" s="2">
        <f>SUM(D44:F44)</f>
        <v>7.25</v>
      </c>
    </row>
    <row r="45" spans="1:7" x14ac:dyDescent="0.25">
      <c r="A45" s="5">
        <v>204567</v>
      </c>
      <c r="B45" s="1">
        <v>2</v>
      </c>
      <c r="C45" s="2">
        <v>1</v>
      </c>
      <c r="D45" s="2">
        <f>SUM(B45*C45)</f>
        <v>2</v>
      </c>
      <c r="E45" s="2">
        <v>4.25</v>
      </c>
      <c r="F45" s="2">
        <v>0</v>
      </c>
      <c r="G45" s="2">
        <f>SUM(D45:F45)</f>
        <v>6.25</v>
      </c>
    </row>
    <row r="46" spans="1:7" x14ac:dyDescent="0.25">
      <c r="A46" s="5"/>
      <c r="B46" s="3">
        <f>SUM(B41:B45)</f>
        <v>21</v>
      </c>
      <c r="C46" s="6"/>
      <c r="D46" s="6">
        <f>SUM(D41:D45)</f>
        <v>21</v>
      </c>
      <c r="E46" s="6">
        <f>SUM(E41:E45)</f>
        <v>21.25</v>
      </c>
      <c r="F46" s="6">
        <f>SUM(F41:F45)</f>
        <v>0</v>
      </c>
      <c r="G46" s="6">
        <f>SUM(G41:G45)</f>
        <v>42.25</v>
      </c>
    </row>
    <row r="47" spans="1:7" x14ac:dyDescent="0.25">
      <c r="B47" s="1" t="s">
        <v>1</v>
      </c>
      <c r="C47" s="2" t="s">
        <v>7</v>
      </c>
      <c r="D47" s="2" t="s">
        <v>8</v>
      </c>
      <c r="E47" s="2" t="s">
        <v>9</v>
      </c>
      <c r="F47" s="2" t="s">
        <v>10</v>
      </c>
      <c r="G47" s="1" t="s">
        <v>11</v>
      </c>
    </row>
    <row r="49" spans="1:5" x14ac:dyDescent="0.25">
      <c r="A49" s="7"/>
      <c r="B49" s="7" t="s">
        <v>15</v>
      </c>
      <c r="C49" s="7"/>
      <c r="D49" s="7"/>
      <c r="E49" s="7"/>
    </row>
    <row r="50" spans="1:5" x14ac:dyDescent="0.25">
      <c r="A50" s="7"/>
      <c r="B50" s="2">
        <v>5</v>
      </c>
      <c r="C50" s="8" t="s">
        <v>16</v>
      </c>
      <c r="D50" s="7"/>
      <c r="E50" s="7"/>
    </row>
    <row r="51" spans="1:5" x14ac:dyDescent="0.25">
      <c r="A51" s="7"/>
      <c r="B51" s="2">
        <v>5</v>
      </c>
      <c r="C51" s="8" t="s">
        <v>17</v>
      </c>
      <c r="D51" s="7"/>
      <c r="E51" s="7"/>
    </row>
    <row r="52" spans="1:5" x14ac:dyDescent="0.25">
      <c r="A52" s="7"/>
      <c r="B52" s="2">
        <v>60</v>
      </c>
      <c r="C52" s="8" t="s">
        <v>18</v>
      </c>
      <c r="D52" s="7"/>
      <c r="E52" s="7"/>
    </row>
    <row r="53" spans="1:5" x14ac:dyDescent="0.25">
      <c r="B53" s="6">
        <f>SUM(B50:B52)</f>
        <v>70</v>
      </c>
      <c r="C53" s="7"/>
      <c r="D53" s="9"/>
    </row>
    <row r="54" spans="1:5" x14ac:dyDescent="0.25">
      <c r="B54" s="7"/>
      <c r="C54"/>
      <c r="D54" s="7"/>
    </row>
    <row r="55" spans="1:5" x14ac:dyDescent="0.25">
      <c r="C55" s="2" t="s">
        <v>19</v>
      </c>
      <c r="D55" s="2" t="s">
        <v>20</v>
      </c>
      <c r="E55" s="2" t="s">
        <v>21</v>
      </c>
    </row>
    <row r="56" spans="1:5" x14ac:dyDescent="0.25">
      <c r="A56" s="10" t="s">
        <v>22</v>
      </c>
      <c r="C56" s="2">
        <f>SUM(G28)</f>
        <v>347.75</v>
      </c>
      <c r="D56" s="2">
        <f>SUM(C56*0.2)</f>
        <v>69.55</v>
      </c>
      <c r="E56" s="2">
        <f>SUM(C56:D56)</f>
        <v>417.3</v>
      </c>
    </row>
    <row r="57" spans="1:5" x14ac:dyDescent="0.25">
      <c r="A57" s="8" t="s">
        <v>23</v>
      </c>
      <c r="C57" s="2">
        <f>SUM(G37)</f>
        <v>73.75</v>
      </c>
      <c r="D57" s="2">
        <f>SUM(C57*0.2)</f>
        <v>14.75</v>
      </c>
      <c r="E57" s="2">
        <f>SUM(C57:D57)</f>
        <v>88.5</v>
      </c>
    </row>
    <row r="58" spans="1:5" x14ac:dyDescent="0.25">
      <c r="A58" s="8" t="s">
        <v>24</v>
      </c>
      <c r="C58" s="2">
        <f>SUM(G46+B53)</f>
        <v>112.25</v>
      </c>
      <c r="D58" s="2">
        <v>0</v>
      </c>
      <c r="E58" s="2">
        <f>SUM(C58:D58)</f>
        <v>112.25</v>
      </c>
    </row>
    <row r="59" spans="1:5" x14ac:dyDescent="0.25">
      <c r="E59" s="6">
        <f>SUM(E56:E58)</f>
        <v>618.04999999999995</v>
      </c>
    </row>
    <row r="62" spans="1:5" x14ac:dyDescent="0.25">
      <c r="A62" s="1" t="s">
        <v>25</v>
      </c>
    </row>
  </sheetData>
  <sortState xmlns:xlrd2="http://schemas.microsoft.com/office/spreadsheetml/2017/richdata2" ref="A41:G45">
    <sortCondition ref="A41:A4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2025-05-01T11:43:38Z</dcterms:created>
  <dcterms:modified xsi:type="dcterms:W3CDTF">2025-05-01T11:45:05Z</dcterms:modified>
</cp:coreProperties>
</file>